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5180" windowHeight="11520" activeTab="3"/>
  </bookViews>
  <sheets>
    <sheet name="2" sheetId="1" r:id="rId1"/>
    <sheet name="4" sheetId="2" r:id="rId2"/>
    <sheet name="6" sheetId="3" r:id="rId3"/>
    <sheet name="10" sheetId="4" r:id="rId4"/>
  </sheets>
  <definedNames>
    <definedName name="_xlnm._FilterDatabase" localSheetId="1" hidden="1">'4'!$A$10:$G$10</definedName>
    <definedName name="_xlnm._FilterDatabase" localSheetId="2" hidden="1">'6'!$A$11:$H$156</definedName>
  </definedNames>
  <calcPr fullCalcOnLoad="1"/>
</workbook>
</file>

<file path=xl/sharedStrings.xml><?xml version="1.0" encoding="utf-8"?>
<sst xmlns="http://schemas.openxmlformats.org/spreadsheetml/2006/main" count="1482" uniqueCount="447">
  <si>
    <t>Сумма, в тысячах рублей</t>
  </si>
  <si>
    <t>Приложение 6</t>
  </si>
  <si>
    <t>Номер строки</t>
  </si>
  <si>
    <t>Код целевой статьи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</si>
  <si>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</si>
  <si>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</si>
  <si>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</si>
  <si>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</si>
  <si>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</si>
  <si>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920</t>
  </si>
  <si>
    <t>Код раздела, подраз-дела</t>
  </si>
  <si>
    <t>Ном-ер стро-ки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</si>
  <si>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</si>
  <si>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</si>
  <si>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ОБЩЕГОСУДАРСТВЕННЫЕ ВОПРОСЫ</t>
  </si>
  <si>
    <t>0100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</si>
  <si>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</si>
  <si>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</si>
  <si>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</si>
  <si>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</si>
  <si>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</si>
  <si>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</si>
  <si>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</si>
  <si>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</si>
  <si>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</si>
  <si>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</si>
  <si>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</si>
  <si>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</si>
  <si>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</si>
  <si>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</si>
  <si>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</si>
  <si>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Другие общегосударственные вопросы</t>
  </si>
  <si>
    <t>0113</t>
  </si>
  <si>
    <t xml:space="preserve">            Расходы на выплаты персоналу казенных учреждений</t>
  </si>
  <si>
    <t>110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</si>
  <si>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</si>
  <si>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</si>
  <si>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</si>
  <si>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</si>
  <si>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</si>
  <si>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</si>
  <si>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>0310</t>
  </si>
  <si>
    <t xml:space="preserve">  НАЦИОНАЛЬНАЯ ЭКОНОМИКА</t>
  </si>
  <si>
    <t>0400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</si>
  <si>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</si>
  <si>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</si>
  <si>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</si>
  <si>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</si>
  <si>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</si>
  <si>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</si>
  <si>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</si>
  <si>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</si>
  <si>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</si>
  <si>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</si>
  <si>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</si>
  <si>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ОБРАЗОВАНИЕ</t>
  </si>
  <si>
    <t>0700</t>
  </si>
  <si>
    <t>0707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</si>
  <si>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</si>
  <si>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</si>
  <si>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</si>
  <si>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</si>
  <si>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</si>
  <si>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</si>
  <si>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</si>
  <si>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</si>
  <si>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</si>
  <si>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</si>
  <si>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</si>
  <si>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</si>
  <si>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</si>
  <si>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</si>
  <si>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</si>
  <si>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</si>
  <si>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Администрация сельского поселения</t>
  </si>
  <si>
    <t>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</si>
  <si>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</si>
  <si>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</si>
  <si>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</si>
  <si>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</si>
  <si>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</si>
  <si>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</si>
  <si>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</si>
  <si>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</si>
  <si>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</si>
  <si>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</si>
  <si>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Другие общегосударственные вопросы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</si>
  <si>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</si>
  <si>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</si>
  <si>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</si>
  <si>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</si>
  <si>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</si>
  <si>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</si>
  <si>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</si>
  <si>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</si>
  <si>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</si>
  <si>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</si>
  <si>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</si>
  <si>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</si>
  <si>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</si>
  <si>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</si>
  <si>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</si>
  <si>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        Публичные нормативные социальные выплаты гражданам</t>
  </si>
  <si>
    <t xml:space="preserve">      Социальное обеспечение населения</t>
  </si>
  <si>
    <t xml:space="preserve">    ФИЗИЧЕСКАЯ КУЛЬТУРА И СПОРТ</t>
  </si>
  <si>
    <t xml:space="preserve">      Массовый спорт</t>
  </si>
  <si>
    <t>360</t>
  </si>
  <si>
    <t xml:space="preserve">              Иные выплаты населению</t>
  </si>
  <si>
    <t xml:space="preserve">          Содержание автомобильных дорог местного значения</t>
  </si>
  <si>
    <t xml:space="preserve">          Мероприятия по землеустройству и планированию</t>
  </si>
  <si>
    <t xml:space="preserve">          Организация и проведение мероприятий  по благоустройству территории поселения</t>
  </si>
  <si>
    <t xml:space="preserve">          Организация и проведение развлекательных конкурсных массовых мероприятий</t>
  </si>
  <si>
    <t xml:space="preserve">          Обеспечение деятельности подведомственного учреждения</t>
  </si>
  <si>
    <t xml:space="preserve">          Подписка на периодические издания</t>
  </si>
  <si>
    <t xml:space="preserve">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</si>
  <si>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Иные выплаты населению</t>
  </si>
  <si>
    <t xml:space="preserve">          Организация и проведение массовых  физкультурно-оздоровительных  и  спортивных  мероприятий</t>
  </si>
  <si>
    <t xml:space="preserve">          Мероприятия в сфере средств массовой информации</t>
  </si>
  <si>
    <t xml:space="preserve">            Содержание автомобильных дорог местного значения</t>
  </si>
  <si>
    <t xml:space="preserve">            Мероприятия по землеустройству и планированию</t>
  </si>
  <si>
    <t xml:space="preserve">            Организация и проведение мероприятий  по благоустройству территории поселения</t>
  </si>
  <si>
    <t xml:space="preserve">            Организация и проведение развлекательных конкурсных массовых мероприятий</t>
  </si>
  <si>
    <t xml:space="preserve">            Обеспечение деятельности подведомственного учреждения</t>
  </si>
  <si>
    <t xml:space="preserve">            Подписка на периодические издания</t>
  </si>
  <si>
    <t xml:space="preserve">  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</si>
  <si>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Организация и проведение массовых  физкультурно-оздоровительных  и  спортивных  мероприятий</t>
  </si>
  <si>
    <t xml:space="preserve">            Мероприятия в сфере средств массовой информации</t>
  </si>
  <si>
    <t xml:space="preserve">            Уплата налогов, сборов и иных платежей</t>
  </si>
  <si>
    <t>850</t>
  </si>
  <si>
    <t xml:space="preserve">              Уплата налогов, сборов и иных платежей</t>
  </si>
  <si>
    <t>0000000000</t>
  </si>
  <si>
    <t>7000000000</t>
  </si>
  <si>
    <t>7000121000</t>
  </si>
  <si>
    <t>7000421000</t>
  </si>
  <si>
    <t>7000221000</t>
  </si>
  <si>
    <t>2000000000</t>
  </si>
  <si>
    <t>20Д0000000</t>
  </si>
  <si>
    <t xml:space="preserve">          Мероприятия по обеспечению деятельности органов местного самоуправления</t>
  </si>
  <si>
    <t>20Д0120000</t>
  </si>
  <si>
    <t>2030000000</t>
  </si>
  <si>
    <t>2030120000</t>
  </si>
  <si>
    <t>2050000000</t>
  </si>
  <si>
    <t>2050120000</t>
  </si>
  <si>
    <t>2050220000</t>
  </si>
  <si>
    <t>2060000000</t>
  </si>
  <si>
    <t>2060120000</t>
  </si>
  <si>
    <t>2070000000</t>
  </si>
  <si>
    <t>2070120000</t>
  </si>
  <si>
    <t xml:space="preserve">          Уплата взноса на капитальный ремонт общего имущества муниципальной формы собственности в многоквартирных домах</t>
  </si>
  <si>
    <t>2070220000</t>
  </si>
  <si>
    <t>2080000000</t>
  </si>
  <si>
    <t>2080120000</t>
  </si>
  <si>
    <t>2090000000</t>
  </si>
  <si>
    <t xml:space="preserve">          Разработка и формирование технической документации на коммунальное хозяйство</t>
  </si>
  <si>
    <t>2090220000</t>
  </si>
  <si>
    <t>20Б0000000</t>
  </si>
  <si>
    <t>20Б0220000</t>
  </si>
  <si>
    <t xml:space="preserve">    Молодежная политика</t>
  </si>
  <si>
    <t>20Ж0000000</t>
  </si>
  <si>
    <t>20Ж0120000</t>
  </si>
  <si>
    <t>20И0000000</t>
  </si>
  <si>
    <t>20И0120000</t>
  </si>
  <si>
    <t>20И0320000</t>
  </si>
  <si>
    <t>20И0520000</t>
  </si>
  <si>
    <t>20Г0000000</t>
  </si>
  <si>
    <t>20Г0120000</t>
  </si>
  <si>
    <t>20Л0000000</t>
  </si>
  <si>
    <t>20Л0120000</t>
  </si>
  <si>
    <t>20Д0420000</t>
  </si>
  <si>
    <t xml:space="preserve">            Мероприятия по обеспечению деятельности органов местного самоуправления</t>
  </si>
  <si>
    <t xml:space="preserve">            Уплата взноса на капитальный ремонт общего имущества муниципальной формы собственности в многоквартирных домах</t>
  </si>
  <si>
    <t xml:space="preserve">            Разработка и формирование технической документации на коммунальное хозяйство</t>
  </si>
  <si>
    <t xml:space="preserve">      Молодежная политика</t>
  </si>
  <si>
    <t xml:space="preserve">    Судебная система</t>
  </si>
  <si>
    <t>0105</t>
  </si>
  <si>
    <t>20Д0351200</t>
  </si>
  <si>
    <t>20П0000000</t>
  </si>
  <si>
    <t>20П0141100</t>
  </si>
  <si>
    <t xml:space="preserve">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</si>
  <si>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>2090320000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</si>
  <si>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</si>
  <si>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</si>
  <si>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Судебная система</t>
  </si>
  <si>
    <t xml:space="preserve">  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</si>
  <si>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 xml:space="preserve">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</si>
  <si>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 СРЕДСТВА МАССОВОЙ ИНФОРМАЦИИ</t>
  </si>
  <si>
    <t xml:space="preserve">    Периодическая печать и издательства</t>
  </si>
  <si>
    <t>1200</t>
  </si>
  <si>
    <t>1202</t>
  </si>
  <si>
    <t xml:space="preserve">    СРЕДСТВА МАССОВОЙ ИНФОРМАЦИИ</t>
  </si>
  <si>
    <t xml:space="preserve">      Периодическая печать и издательства</t>
  </si>
  <si>
    <t xml:space="preserve">Всего расходов:   </t>
  </si>
  <si>
    <t xml:space="preserve">        Подпрограмма 12 "Обеспечение деятельности органов местного самоуправления Восточного сельского поселения"</t>
  </si>
  <si>
    <t>2010000000</t>
  </si>
  <si>
    <t>2010120000</t>
  </si>
  <si>
    <t>2020000000</t>
  </si>
  <si>
    <t>2020151180</t>
  </si>
  <si>
    <t xml:space="preserve">        Подпрограмма 6 "Подготовка документации по планировке и межеванию территории Восточного сельского поселения "</t>
  </si>
  <si>
    <t xml:space="preserve">          Подпрограмма 12 "Обеспечение деятельности органов местного самоуправления Восточного сельского поселения"</t>
  </si>
  <si>
    <t xml:space="preserve">          Подпрограмма 6 "Подготовка документации по планировке и межеванию территории Восточного сельского поселения "</t>
  </si>
  <si>
    <t>20Г0220000</t>
  </si>
  <si>
    <t xml:space="preserve">        Подпрограмма 1 "Повышение эффективности управления муниципальной собственностью Восточного сельского поселения"</t>
  </si>
  <si>
    <t xml:space="preserve">          Управление муниципальной собственностью, иные полномочия</t>
  </si>
  <si>
    <t xml:space="preserve">        Подпрограмма 16 "Правопорядок и безопасность на территории Восточного сельского поселения"</t>
  </si>
  <si>
    <t xml:space="preserve">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поселения"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</si>
  <si>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</si>
  <si>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Подпрограмма 3 "Обеспечение пожарной безопасности на территории Восточного сельского поселения"</t>
  </si>
  <si>
    <t xml:space="preserve">          Организация и проведение мероприятий по обеспечению первичных мер пожарной безопасности населенных пунктов Восточного сельского поселения</t>
  </si>
  <si>
    <t xml:space="preserve">        Подпрограмма 5 "Развитие транспортного комплекса и обеспечение безопасности дорожного движения в Восточном сельском поселении"</t>
  </si>
  <si>
    <t xml:space="preserve">          Ремонт дорог местного значения в границах населенных пунктов Восточного сельского поселения</t>
  </si>
  <si>
    <t xml:space="preserve">        Подпрограмма 7 "Содержание и ремонт объектов муниципального жилищного фонда на территории Восточного сельского поселения"</t>
  </si>
  <si>
    <t xml:space="preserve">          Содержание и ремонт объектов муниципального жилищного фонда на территории Восточного сельского поселения</t>
  </si>
  <si>
    <t xml:space="preserve">        Подпрограмма 8 "Комплексное развитие систем коммунальной инфраструктуры Восточного сельского поселения"</t>
  </si>
  <si>
    <t xml:space="preserve">        Подпрограмма 9 "Энергосбережение и повышение энергетической эффективности Восточного сельского поселения"</t>
  </si>
  <si>
    <t xml:space="preserve">        Подпрограмма 10 "Комплексное благоустройство территории Восточного сельского поселения"</t>
  </si>
  <si>
    <t xml:space="preserve">        Подпрограмма 13 "Молодежь - будущее Восточного сельского поселения"</t>
  </si>
  <si>
    <t xml:space="preserve">        Подпрограмма 14 "Развитие культуры и библиотек Восточного сельского поселения"</t>
  </si>
  <si>
    <t xml:space="preserve">        Подпрограмма 11 "Дополнительные меры социальной поддержки населения Восточного сельского поселения, в том числе, находящегося в трудной жизненной ситуации"</t>
  </si>
  <si>
    <t xml:space="preserve">          Доплаты к пенсиям, дополнительное пенсионное обеспечение</t>
  </si>
  <si>
    <t xml:space="preserve">        Подпрограмма 15 "Развитие физической культуры и спорта на территории Восточного сельского поселения"</t>
  </si>
  <si>
    <t xml:space="preserve">к Решению Думы </t>
  </si>
  <si>
    <t>Восточного сельского поселения</t>
  </si>
  <si>
    <t xml:space="preserve">"О бюджете </t>
  </si>
  <si>
    <t xml:space="preserve">          Подпрограмма 1 "Повышение эффективности управления муниципальной собственностью Восточного сельского поселения"</t>
  </si>
  <si>
    <t xml:space="preserve">            Управление муниципальной собственностью, иные полномочия</t>
  </si>
  <si>
    <t xml:space="preserve">          Подпрограмма 16 "Правопорядок и безопасность на территории Восточного сельского поселения"</t>
  </si>
  <si>
    <t xml:space="preserve">  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поселения"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</si>
  <si>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</si>
  <si>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Подпрограмма 3 "Обеспечение пожарной безопасности на территории Восточного сельского поселения"</t>
  </si>
  <si>
    <t xml:space="preserve">            Организация и проведение мероприятий по обеспечению первичных мер пожарной безопасности населенных пунктов Восточного сельского поселения</t>
  </si>
  <si>
    <t xml:space="preserve">          Подпрограмма 5 "Развитие транспортного комплекса и обеспечение безопасности дорожного движения в Восточном сельском поселении"</t>
  </si>
  <si>
    <t xml:space="preserve">            Ремонт дорог местного значения в границах населенных пунктов Восточного сельского поселения</t>
  </si>
  <si>
    <t xml:space="preserve">          Подпрограмма 7 "Содержание и ремонт объектов муниципального жилищного фонда на территории Восточного сельского поселения"</t>
  </si>
  <si>
    <t xml:space="preserve">            Содержание и ремонт объектов муниципального жилищного фонда на территории Восточного сельского поселения</t>
  </si>
  <si>
    <t xml:space="preserve">          Подпрограмма 8 "Комплексное развитие систем коммунальной инфраструктуры Восточного сельского поселения"</t>
  </si>
  <si>
    <t xml:space="preserve">          Подпрограмма 9 "Энергосбережение и повышение энергетической эффективности Восточного сельского поселения"</t>
  </si>
  <si>
    <t xml:space="preserve">          Подпрограмма 10 "Комплексное благоустройство территории Восточного сельского поселения"</t>
  </si>
  <si>
    <t xml:space="preserve">          Подпрограмма 13 "Молодежь - будущее Восточного сельского поселения"</t>
  </si>
  <si>
    <t xml:space="preserve">          Подпрограмма 14 "Развитие культуры и библиотек Восточного сельского поселения"</t>
  </si>
  <si>
    <t xml:space="preserve">          Подпрограмма 11 "Дополнительные меры социальной поддержки населения Восточного сельского поселения, в том числе, находящегося в трудной жизненной ситуации"</t>
  </si>
  <si>
    <t xml:space="preserve">            Доплаты к пенсиям, дополнительное пенсионное обеспечение</t>
  </si>
  <si>
    <t xml:space="preserve">          Подпрограмма 15 "Развитие физической культуры и спорта на территории Восточного сельского поселения"</t>
  </si>
  <si>
    <t>на 2023 год и плановый период 2024 и 2025 годов"</t>
  </si>
  <si>
    <t>Распределение бюджетных ассигнований по разделам, подразделам, целевым статьям (муниципальным программам Восточного сельского поселения и непрограммным направлениям деятельности), группам и подгруппам видов классификации расходов бюджетов на 2023 год</t>
  </si>
  <si>
    <t>Ведомственная структура расходов местного бюджета на 2023 год</t>
  </si>
  <si>
    <t xml:space="preserve">      Муниципальная программа "Комплексное развитие территории Восточного сельского поселения на период 2022-2027 годов"</t>
  </si>
  <si>
    <t xml:space="preserve">    Обеспечение проведения выборов и референдумов</t>
  </si>
  <si>
    <t>0107</t>
  </si>
  <si>
    <t xml:space="preserve">          Проведение выборов</t>
  </si>
  <si>
    <t>7009020000</t>
  </si>
  <si>
    <t xml:space="preserve">            Специальные расходы</t>
  </si>
  <si>
    <t>880</t>
  </si>
  <si>
    <t xml:space="preserve">    Дорожное хозяйство (дорожные фонды)</t>
  </si>
  <si>
    <t xml:space="preserve">          Содержание, ремонт и реконструкция объектов коммунального хозяйства</t>
  </si>
  <si>
    <t xml:space="preserve">        Муниципальная программа "Комплексное развитие территории Восточного сельского поселения на период 2022-2027 годов"</t>
  </si>
  <si>
    <t xml:space="preserve">      Обеспечение проведения выборов и референдумов</t>
  </si>
  <si>
    <t xml:space="preserve">            Проведение выборов</t>
  </si>
  <si>
    <t xml:space="preserve">              Специальные расходы</t>
  </si>
  <si>
    <t xml:space="preserve">      Дорожное хозяйство (дорожные фонды)</t>
  </si>
  <si>
    <t xml:space="preserve">            Содержание, ремонт и реконструкция объектов коммунального хозяйства</t>
  </si>
  <si>
    <t>Приложение 4</t>
  </si>
  <si>
    <t xml:space="preserve">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юрисдикции, за счет федерального бюджета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</si>
  <si>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счет областного бюджета</t>
  </si>
  <si>
    <t xml:space="preserve">          Субвенции местным бюджетам на осуществление государственных полномочий Российской Федерации по первичному воинскому учету</t>
  </si>
  <si>
    <t xml:space="preserve">  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юрисдикции, за счет федерального бюджета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</si>
  <si>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счет областного бюджета</t>
  </si>
  <si>
    <t xml:space="preserve">            Субвенции местным бюджетам на осуществление государственных полномочий Российской Федерации по первичному воинскому учету</t>
  </si>
  <si>
    <t xml:space="preserve">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</si>
  <si>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20Б0412401</t>
  </si>
  <si>
    <t xml:space="preserve">  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</si>
  <si>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</si>
  <si>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>2050512303</t>
  </si>
  <si>
    <t xml:space="preserve">      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</si>
  <si>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>Приложение № 2</t>
  </si>
  <si>
    <t xml:space="preserve">к решению Думы </t>
  </si>
  <si>
    <t xml:space="preserve">Восточного сельского поселения </t>
  </si>
  <si>
    <t>"О бюджете Восточного</t>
  </si>
  <si>
    <t>сельского поселения на 2023 год и плановый период 2024 и 2025 годов "</t>
  </si>
  <si>
    <t>Свод доходов местного бюджета на 2023 год</t>
  </si>
  <si>
    <t>Код классификации доходов бюджета</t>
  </si>
  <si>
    <t>Наименование доходов бюджета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</si>
  <si>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</si>
  <si>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</si>
  <si>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</si>
  <si>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</si>
  <si>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</si>
  <si>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</si>
  <si>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>00010300000000000000</t>
  </si>
  <si>
    <t xml:space="preserve">   НАЛОГИ НА ТОВАРЫ (РАБОТЫ,УСЛУГИ), РЕАЛИЗУЕМЫЕ НА ТЕРРИТОРИИ РОССИЙСКОЙ ФЕДЕРАЦИИ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</si>
  <si>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</si>
  <si>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</si>
  <si>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</si>
  <si>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</si>
  <si>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</si>
  <si>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НАЛОГИ НА СОВОКУПНЫЙ ДОХОД</t>
  </si>
  <si>
    <t>18210503010011000110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</si>
  <si>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</si>
  <si>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00010600000000000000</t>
  </si>
  <si>
    <t xml:space="preserve">    НАЛОГИ НА ИМУЩЕСТВО</t>
  </si>
  <si>
    <t>00010601030101000110</t>
  </si>
  <si>
    <t>Налог на имущество физических лиц</t>
  </si>
  <si>
    <t>18210601030101000110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</si>
  <si>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</si>
  <si>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00010606000000000110</t>
  </si>
  <si>
    <t xml:space="preserve"> Земельный налог</t>
  </si>
  <si>
    <t>00010606033101000110</t>
  </si>
  <si>
    <t>Земельный налог с организаций</t>
  </si>
  <si>
    <t>18210606033101000110</t>
  </si>
  <si>
    <t xml:space="preserve">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</si>
  <si>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00010606043101000110</t>
  </si>
  <si>
    <t>Земельный налог с физических лиц</t>
  </si>
  <si>
    <t>18210606043101000110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</si>
  <si>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</si>
  <si>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00010800000000000000</t>
  </si>
  <si>
    <t xml:space="preserve">     ГОСУДАРСТВЕННАЯ ПОШЛИНА</t>
  </si>
  <si>
    <t>92010804020011000110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</si>
  <si>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</si>
  <si>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00011100000000000000</t>
  </si>
  <si>
    <t xml:space="preserve">     ДОХОДЫ ОТ ИСПОЛЬЗОВАНИЯ ИМУЩЕСТВА, НАХОДЯЩЕГОСЯ В ГОСУДАРСТВЕННОЙ И МУНИЦИПАЛЬНОЙ СОБСТВЕННОСТИ</t>
  </si>
  <si>
    <t>92011105075100000120</t>
  </si>
  <si>
    <t xml:space="preserve">      Доходы от сдачи в аренду имущества, составляющего казну сельских поселений (за исключением земельных участков) в т.ч.:</t>
  </si>
  <si>
    <t>92011105075100003120</t>
  </si>
  <si>
    <t xml:space="preserve">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</si>
  <si>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92011109045100000120</t>
  </si>
  <si>
    <t xml:space="preserve">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  :</t>
  </si>
  <si>
    <t>92011109045100004120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</si>
  <si>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пользование жилыми помещениями (плата за наем) муниципального жилищного фонда</t>
  </si>
  <si>
    <t>00011300000000000000</t>
  </si>
  <si>
    <t xml:space="preserve">    ДОХОДЫ ОТ ОКАЗАНИЯ ПЛАТНЫХ УСЛУГ (РАБОТ) И КОМПЕНСАЦИИ ЗАТРАТ ГОСУДАРСТВА</t>
  </si>
  <si>
    <t>92011301995100000130</t>
  </si>
  <si>
    <t xml:space="preserve">     Прочие доходы от оказания платных услуг (работ) получателями средств бюджетов сельских поселений, в т.ч.:</t>
  </si>
  <si>
    <t>92011301995100004130</t>
  </si>
  <si>
    <t xml:space="preserve">  Прочие доходы от оказания платных услуг (работ)получателями средств бюджетов сельских поселений ( прочие платные услуги, оказываемые казенными муниципальными учреждениями)</t>
  </si>
  <si>
    <t>00020000000000000000</t>
  </si>
  <si>
    <t xml:space="preserve">    БЕЗВОЗМЕЗДНЫЕ ПОСТУПЛЕНИЯ</t>
  </si>
  <si>
    <t>00020200000000000000</t>
  </si>
  <si>
    <t xml:space="preserve">    Безвозмездные поступления от других бюджетов бюджетной системы Российской Федерации</t>
  </si>
  <si>
    <t>00020210000000000150</t>
  </si>
  <si>
    <t>90120215001100000150</t>
  </si>
  <si>
    <t xml:space="preserve">     Дотации бюджетам сельских поселений на выравнивание бюджетной обеспеченности</t>
  </si>
  <si>
    <t>00020220000000000150</t>
  </si>
  <si>
    <t>92020229999100000150</t>
  </si>
  <si>
    <t xml:space="preserve">   Прочие субсидии бюджетам сельских поселений по программе "Комплексное развитие сельских территорий Камышловского муниципального района на период 2022-2027 годов." (подпрограмма 3. "Развитие транспортного комплекса")</t>
  </si>
  <si>
    <t>00020230000000000150</t>
  </si>
  <si>
    <t>92020230024100000150</t>
  </si>
  <si>
    <t xml:space="preserve">    Субвенции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</si>
  <si>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92020235118100000150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</si>
  <si>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</si>
  <si>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92020235120100000150</t>
  </si>
  <si>
    <t xml:space="preserve">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</si>
  <si>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00020240000000000150</t>
  </si>
  <si>
    <t>92020249999100000150</t>
  </si>
  <si>
    <t xml:space="preserve">    Межбюджетные трансферты на выравнивание бюджетной обеспеченности</t>
  </si>
  <si>
    <t xml:space="preserve">    Межбюджетные трансферты по подпрограмме 4. "Чистая среда" </t>
  </si>
  <si>
    <t>ИТОГО ДОХОДОВ</t>
  </si>
  <si>
    <t xml:space="preserve">  Камышловская районная территориальная избирательная комиссия</t>
  </si>
  <si>
    <t>029</t>
  </si>
  <si>
    <t>18210302231010000110</t>
  </si>
  <si>
    <t>18210302241010000110</t>
  </si>
  <si>
    <t>18210302251010000110</t>
  </si>
  <si>
    <t>18210302261010000110</t>
  </si>
  <si>
    <r>
      <t xml:space="preserve">     </t>
    </r>
    <r>
      <rPr>
        <b/>
        <sz val="10"/>
        <rFont val="Liberation Serif"/>
        <family val="1"/>
      </rPr>
      <t>Дотации</t>
    </r>
    <r>
      <rPr>
        <sz val="10"/>
        <rFont val="Liberation Serif"/>
        <family val="1"/>
      </rPr>
      <t xml:space="preserve"> бюджетам субъектов Российской Федерации и муниципальных образований</t>
    </r>
  </si>
  <si>
    <r>
      <t xml:space="preserve">    </t>
    </r>
    <r>
      <rPr>
        <b/>
        <sz val="10"/>
        <rFont val="Liberation Serif"/>
        <family val="1"/>
      </rPr>
      <t xml:space="preserve">Субсидии </t>
    </r>
    <r>
      <rPr>
        <sz val="10"/>
        <rFont val="Liberation Serif"/>
        <family val="1"/>
      </rPr>
      <t>бюджетам субъектов Российской Федерации и муниципальных образований</t>
    </r>
  </si>
  <si>
    <r>
      <t xml:space="preserve">    </t>
    </r>
    <r>
      <rPr>
        <b/>
        <sz val="10"/>
        <rFont val="Liberation Serif"/>
        <family val="1"/>
      </rPr>
      <t>Субвенции</t>
    </r>
    <r>
      <rPr>
        <sz val="10"/>
        <rFont val="Liberation Serif"/>
        <family val="1"/>
      </rPr>
      <t xml:space="preserve"> бюджетам субъектов Российской Федерации и муниципальных образований</t>
    </r>
  </si>
  <si>
    <r>
      <t xml:space="preserve">  Субвенции местным бюджетам на выполнение передаваемых полномочий субъектов Российской Федерации, </t>
    </r>
    <r>
      <rPr>
        <b/>
        <sz val="10"/>
        <rFont val="Liberation Serif"/>
        <family val="1"/>
      </rPr>
      <t>в т.ч.</t>
    </r>
  </si>
  <si>
    <r>
      <t xml:space="preserve">    Иные</t>
    </r>
    <r>
      <rPr>
        <sz val="10"/>
        <rFont val="Liberation Serif"/>
        <family val="1"/>
      </rPr>
      <t xml:space="preserve"> межбюджетные трансферты</t>
    </r>
  </si>
  <si>
    <r>
      <t xml:space="preserve"> Прочие межбюджетные трансферты, передаваемые бюджетам сельских поселений, </t>
    </r>
    <r>
      <rPr>
        <b/>
        <sz val="10"/>
        <rFont val="Liberation Serif"/>
        <family val="1"/>
      </rPr>
      <t>в т.ч.</t>
    </r>
  </si>
  <si>
    <t>Приложение 10</t>
  </si>
  <si>
    <t>"О бюджете</t>
  </si>
  <si>
    <t>Свод источников финансирования дефицита местного бюджета на 2023 год</t>
  </si>
  <si>
    <t xml:space="preserve">Наименование источника финансирования дефицита местного бюджета </t>
  </si>
  <si>
    <t>Код классификации источников финансирования дефицита местного бюджета</t>
  </si>
  <si>
    <t>Бюджетные кредиты из других бюджетов бюджетной системы Российской Федерации</t>
  </si>
  <si>
    <t xml:space="preserve">000 01 03 00 00 00 0000 000
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</si>
  <si>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</si>
  <si>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</si>
  <si>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 xml:space="preserve">Привлечение кредитов из других бюджетов бюджетной системы Российской Федерации бюджетами сельских поселений в валюте Российской Федерации
</t>
  </si>
  <si>
    <t xml:space="preserve">000 01 03 01 00 10 0000 710
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</si>
  <si>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</si>
  <si>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</si>
  <si>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 xml:space="preserve">Погашение бюджетами сельских поселений кредитов из других бюджетов бюджетной системы Российской Федерации в валюте Российской Федерации
</t>
  </si>
  <si>
    <t xml:space="preserve">000 01 03 01 00 10 0000 810
</t>
  </si>
  <si>
    <t>Изменение остатков средств на счетах по учету средств бюджетов</t>
  </si>
  <si>
    <t>000 01 05 00 00 00 0000 000</t>
  </si>
  <si>
    <t xml:space="preserve">Увеличение остатков средств бюджетов
</t>
  </si>
  <si>
    <t>000 01 05 00 00 00 0000 500</t>
  </si>
  <si>
    <t xml:space="preserve">Увеличение прочих остатков средств бюджетов
</t>
  </si>
  <si>
    <t xml:space="preserve">000 01 05 02 00 00 0000 500
</t>
  </si>
  <si>
    <t xml:space="preserve">Увеличение прочих остатков денежных средств бюджетов
</t>
  </si>
  <si>
    <t xml:space="preserve">000 01 05 02 01 00 0000 510
</t>
  </si>
  <si>
    <t xml:space="preserve">Увеличение прочих остатков денежных средств бюджетов сельских поселений
</t>
  </si>
  <si>
    <t xml:space="preserve">000 01 05 02 01 10 0000 510
</t>
  </si>
  <si>
    <t xml:space="preserve">  Уменьшение остатков средств бюджетов
</t>
  </si>
  <si>
    <t xml:space="preserve">000 01 05 00 00 00 0000 600
</t>
  </si>
  <si>
    <t xml:space="preserve">  Уменьшение прочих остатков средств бюджетов</t>
  </si>
  <si>
    <t xml:space="preserve">000 01 05 02 00 00 0000 600
</t>
  </si>
  <si>
    <t xml:space="preserve">  Уменьшение прочих остатков денежных средств бюджетов</t>
  </si>
  <si>
    <t xml:space="preserve">000 01 05 02 01 00 0000 610
</t>
  </si>
  <si>
    <t xml:space="preserve">Уменьшение прочих остатков денежных средств бюджетов сельских поселений
</t>
  </si>
  <si>
    <t xml:space="preserve">000 01 05 02 01 10 0000 610
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</si>
  <si>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</si>
  <si>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</si>
  <si>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</si>
  <si>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 xml:space="preserve">000 01 06 01 00 00 0000 000
</t>
  </si>
  <si>
    <t xml:space="preserve">Средства от продажи акций и иных форм участия в капитале, находящихся в собственности сельских поселений
</t>
  </si>
  <si>
    <t xml:space="preserve">000 01 06 01 00 10 0000 630
</t>
  </si>
  <si>
    <t>Исполнение государственных и муниципальных гарантий</t>
  </si>
  <si>
    <t xml:space="preserve">000 01 06 04 00 00 0000 000
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</si>
  <si>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</si>
  <si>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000 01 06 04 01 00 0000 800
</t>
  </si>
  <si>
    <t xml:space="preserve"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
</t>
  </si>
  <si>
    <t xml:space="preserve">000 01 06 04 01 10 0000 810
</t>
  </si>
  <si>
    <t>Бюджетные кредиты, предоставленные внутри страны в валюте Российской Федерации</t>
  </si>
  <si>
    <t xml:space="preserve">000 01 06 05 00 00 0000 000
</t>
  </si>
  <si>
    <t>Возврат бюджетных кредитов, предоставленных юридическим лицам в валюте Российской Федерации</t>
  </si>
  <si>
    <t xml:space="preserve">000 01 06 05 01 00 0000 600
</t>
  </si>
  <si>
    <t xml:space="preserve">Возврат бюджетных кредитов, предоставленных юридическим лицам из бюджетов сельских поселений в валюте Российской Федерации
</t>
  </si>
  <si>
    <t xml:space="preserve">000 01 06 05 01 10 0000 640
</t>
  </si>
  <si>
    <t>Операции по управлению остатками средств на единых счетах бюджетов</t>
  </si>
  <si>
    <t xml:space="preserve">000 01 06 10 00 00 0000 000
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</si>
  <si>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</si>
  <si>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000 01 06 10 02 00 0000 500
</t>
  </si>
  <si>
    <t xml:space="preserve">Увеличение финансовых активов в собственности сельских поселений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
</t>
  </si>
  <si>
    <t xml:space="preserve">000 01 06 10 02 10 0000 550
</t>
  </si>
  <si>
    <t>Итого источников внутреннего финансирования дефицита районного бюджета</t>
  </si>
  <si>
    <t xml:space="preserve">          Подпрограмма 17 "Развитие систем водоснабжения и водоотведения"</t>
  </si>
  <si>
    <t>20Ф0000000</t>
  </si>
  <si>
    <t xml:space="preserve">            Организация и проведение мероприятий по объектам водоснабжения и водоотведения</t>
  </si>
  <si>
    <t>20Ф0220000</t>
  </si>
  <si>
    <t xml:space="preserve">        Подпрограмма 17 "Развитие систем водоснабжения и водоотведения"</t>
  </si>
  <si>
    <t xml:space="preserve">          Организация и проведение мероприятий по объектам водоснабжения и водоотведения</t>
  </si>
  <si>
    <t xml:space="preserve">   Межбюджетные трансферты  по муниципальной программе "Повышение эффективности управления муниципальной собственностью на территории Камышловского муниципального района на период 2022-2027 годы" </t>
  </si>
  <si>
    <t xml:space="preserve">   Межбюджетные трансферты  по муниципальной программе "Комплексное развитие сельских территорий Камышловского муниципального района на период 2022-2027 годов"</t>
  </si>
  <si>
    <t xml:space="preserve">          Предоставление межбюджетных трансфертов на проведение работ по внесению в Генеральный план и Правила землепользования и застройки, местные нормативы градостроительного проектирования сельским поселениям Камышловского муниципального района</t>
  </si>
  <si>
    <t>2060316008</t>
  </si>
  <si>
    <t xml:space="preserve">          Межбюджетные трансферты бюджетам сельских поселений на замену ветхих коммунальных сетей</t>
  </si>
  <si>
    <t>2080212202</t>
  </si>
  <si>
    <t xml:space="preserve">            Предоставление межбюджетных трансфертов на проведение работ по внесению в Генеральный план и Правила землепользования и застройки, местные нормативы градостроительного проектирования сельским поселениям Камышловского муниципального района</t>
  </si>
  <si>
    <t xml:space="preserve">            Межбюджетные трансферты бюджетам сельских поселений на замену ветхих коммунальных сетей</t>
  </si>
  <si>
    <t xml:space="preserve">    Межбюджетные трансферты на обеспечение фондов оплаты труда работников органов местного самоуправления</t>
  </si>
  <si>
    <t xml:space="preserve">    Межбюджетные трансферты по подпрограмме 1. "Развитие культуры и искусства"</t>
  </si>
  <si>
    <t xml:space="preserve">         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</si>
  <si>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7000440600</t>
  </si>
  <si>
    <t xml:space="preserve">          Межбюджетные трансферты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</si>
  <si>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20И0614101</t>
  </si>
  <si>
    <t xml:space="preserve">           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</si>
  <si>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 xml:space="preserve">            Межбюджетные трансферты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</si>
</sst>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%"/>
    <numFmt numFmtId="179" formatCode="#,##0.0_ ;[Red]\-#,##0.0\ "/>
    <numFmt numFmtId="180" formatCode="#,##0.00000"/>
    <numFmt numFmtId="181" formatCode="[$-FC19]d\ mmmm\ yyyy\ &quot;г.&quot;"/>
    <numFmt numFmtId="182" formatCode="#,##0.00_р_.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</numFmts>
  <fonts count="6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8"/>
      <name val="Liberation Serif"/>
      <family val="1"/>
    </font>
    <font>
      <sz val="10"/>
      <name val="Liberation Serif"/>
      <family val="1"/>
    </font>
    <font>
      <b/>
      <sz val="10"/>
      <name val="Liberation Serif"/>
      <family val="1"/>
    </font>
    <font>
      <sz val="9"/>
      <name val="Liberation Serif"/>
      <family val="1"/>
    </font>
    <font>
      <b/>
      <sz val="12"/>
      <name val="Liberation Serif"/>
      <family val="1"/>
    </font>
    <font>
      <sz val="9.5"/>
      <name val="Liberation Serif"/>
      <family val="1"/>
    </font>
    <font>
      <b/>
      <sz val="9"/>
      <name val="Liberation Serif"/>
      <family val="1"/>
    </font>
    <font>
      <b/>
      <sz val="8"/>
      <name val="Liberation Serif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Liberation Serif"/>
      <family val="1"/>
    </font>
    <font>
      <sz val="8"/>
      <color indexed="8"/>
      <name val="Times New Roman"/>
      <family val="1"/>
    </font>
    <font>
      <sz val="10"/>
      <color indexed="8"/>
      <name val="Liberation Serif"/>
      <family val="1"/>
    </font>
    <font>
      <sz val="8"/>
      <name val="Tahoma"/>
      <family val="2"/>
    </font>
    <font>
      <sz val="9"/>
      <color indexed="8"/>
      <name val="Liberation Serif"/>
      <family val="1"/>
    </font>
    <font>
      <b/>
      <sz val="9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sz val="8"/>
      <color rgb="FF000000"/>
      <name val="Times New Roman"/>
      <family val="1"/>
    </font>
    <font>
      <sz val="10"/>
      <color rgb="FF000000"/>
      <name val="Liberation Serif"/>
      <family val="1"/>
    </font>
    <font>
      <sz val="9"/>
      <color rgb="FF000000"/>
      <name val="Liberation Serif"/>
      <family val="1"/>
    </font>
    <font>
      <b/>
      <sz val="9"/>
      <color rgb="FF000000"/>
      <name val="Liberation Serif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6" fillId="27" borderId="0">
      <alignment/>
      <protection/>
    </xf>
    <xf numFmtId="0" fontId="46" fillId="0" borderId="0">
      <alignment wrapText="1"/>
      <protection/>
    </xf>
    <xf numFmtId="0" fontId="46" fillId="0" borderId="0">
      <alignment/>
      <protection/>
    </xf>
    <xf numFmtId="0" fontId="47" fillId="0" borderId="0">
      <alignment horizontal="center"/>
      <protection/>
    </xf>
    <xf numFmtId="0" fontId="46" fillId="0" borderId="0">
      <alignment horizontal="right"/>
      <protection/>
    </xf>
    <xf numFmtId="0" fontId="46" fillId="27" borderId="1">
      <alignment/>
      <protection/>
    </xf>
    <xf numFmtId="0" fontId="46" fillId="0" borderId="2">
      <alignment horizontal="center" vertical="center" wrapText="1"/>
      <protection/>
    </xf>
    <xf numFmtId="0" fontId="46" fillId="27" borderId="3">
      <alignment/>
      <protection/>
    </xf>
    <xf numFmtId="0" fontId="46" fillId="27" borderId="0">
      <alignment shrinkToFit="1"/>
      <protection/>
    </xf>
    <xf numFmtId="0" fontId="48" fillId="0" borderId="3">
      <alignment horizontal="right"/>
      <protection/>
    </xf>
    <xf numFmtId="4" fontId="48" fillId="28" borderId="3">
      <alignment horizontal="right" vertical="top" shrinkToFit="1"/>
      <protection/>
    </xf>
    <xf numFmtId="4" fontId="48" fillId="29" borderId="3">
      <alignment horizontal="right" vertical="top" shrinkToFit="1"/>
      <protection/>
    </xf>
    <xf numFmtId="0" fontId="46" fillId="0" borderId="0">
      <alignment horizontal="left" wrapText="1"/>
      <protection/>
    </xf>
    <xf numFmtId="0" fontId="48" fillId="0" borderId="2">
      <alignment vertical="top" wrapText="1"/>
      <protection/>
    </xf>
    <xf numFmtId="49" fontId="46" fillId="0" borderId="2">
      <alignment horizontal="center" vertical="top" shrinkToFit="1"/>
      <protection/>
    </xf>
    <xf numFmtId="4" fontId="48" fillId="28" borderId="2">
      <alignment horizontal="right" vertical="top" shrinkToFit="1"/>
      <protection/>
    </xf>
    <xf numFmtId="4" fontId="48" fillId="29" borderId="2">
      <alignment horizontal="right" vertical="top" shrinkToFit="1"/>
      <protection/>
    </xf>
    <xf numFmtId="0" fontId="46" fillId="27" borderId="4">
      <alignment/>
      <protection/>
    </xf>
    <xf numFmtId="0" fontId="46" fillId="27" borderId="4">
      <alignment horizontal="center"/>
      <protection/>
    </xf>
    <xf numFmtId="4" fontId="48" fillId="0" borderId="2">
      <alignment horizontal="right" vertical="top" shrinkToFit="1"/>
      <protection/>
    </xf>
    <xf numFmtId="49" fontId="46" fillId="0" borderId="2">
      <alignment horizontal="left" vertical="top" wrapText="1" indent="2"/>
      <protection/>
    </xf>
    <xf numFmtId="4" fontId="46" fillId="0" borderId="2">
      <alignment horizontal="right" vertical="top" shrinkToFit="1"/>
      <protection/>
    </xf>
    <xf numFmtId="0" fontId="46" fillId="27" borderId="4">
      <alignment shrinkToFit="1"/>
      <protection/>
    </xf>
    <xf numFmtId="0" fontId="46" fillId="27" borderId="3">
      <alignment horizontal="center"/>
      <protection/>
    </xf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9" fillId="36" borderId="5" applyNumberFormat="0" applyAlignment="0" applyProtection="0"/>
    <xf numFmtId="0" fontId="50" fillId="37" borderId="6" applyNumberFormat="0" applyAlignment="0" applyProtection="0"/>
    <xf numFmtId="0" fontId="51" fillId="37" borderId="5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38" borderId="11" applyNumberFormat="0" applyAlignment="0" applyProtection="0"/>
    <xf numFmtId="0" fontId="57" fillId="0" borderId="0" applyNumberFormat="0" applyFill="0" applyBorder="0" applyAlignment="0" applyProtection="0"/>
    <xf numFmtId="0" fontId="58" fillId="39" borderId="0" applyNumberFormat="0" applyBorder="0" applyAlignment="0" applyProtection="0"/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44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4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3" fillId="0" borderId="0" applyNumberFormat="0" applyFill="0" applyBorder="0" applyAlignment="0" applyProtection="0"/>
    <xf numFmtId="0" fontId="59" fillId="41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44" fillId="42" borderId="12" applyNumberFormat="0" applyFont="0" applyAlignment="0" applyProtection="0"/>
    <xf numFmtId="9" fontId="0" fillId="0" borderId="0" applyFont="0" applyFill="0" applyBorder="0" applyAlignment="0" applyProtection="0"/>
    <xf numFmtId="0" fontId="61" fillId="0" borderId="13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43" borderId="0" applyNumberFormat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5" xfId="0" applyFont="1" applyBorder="1" applyAlignment="1">
      <alignment horizontal="center" vertical="center"/>
    </xf>
    <xf numFmtId="49" fontId="7" fillId="40" borderId="15" xfId="0" applyNumberFormat="1" applyFont="1" applyFill="1" applyBorder="1" applyAlignment="1">
      <alignment horizontal="center" vertical="center" shrinkToFit="1"/>
    </xf>
    <xf numFmtId="0" fontId="7" fillId="40" borderId="15" xfId="0" applyFont="1" applyFill="1" applyBorder="1" applyAlignment="1">
      <alignment horizontal="center" vertical="top" wrapText="1"/>
    </xf>
    <xf numFmtId="4" fontId="7" fillId="44" borderId="15" xfId="0" applyNumberFormat="1" applyFont="1" applyFill="1" applyBorder="1" applyAlignment="1">
      <alignment horizontal="right" shrinkToFit="1"/>
    </xf>
    <xf numFmtId="49" fontId="6" fillId="40" borderId="15" xfId="0" applyNumberFormat="1" applyFont="1" applyFill="1" applyBorder="1" applyAlignment="1">
      <alignment horizontal="center" vertical="center" shrinkToFit="1"/>
    </xf>
    <xf numFmtId="0" fontId="6" fillId="40" borderId="15" xfId="0" applyNumberFormat="1" applyFont="1" applyFill="1" applyBorder="1" applyAlignment="1">
      <alignment horizontal="justify" vertical="top" wrapText="1"/>
    </xf>
    <xf numFmtId="4" fontId="6" fillId="44" borderId="15" xfId="0" applyNumberFormat="1" applyFont="1" applyFill="1" applyBorder="1" applyAlignment="1">
      <alignment horizontal="right" shrinkToFit="1"/>
    </xf>
    <xf numFmtId="0" fontId="7" fillId="40" borderId="15" xfId="0" applyNumberFormat="1" applyFont="1" applyFill="1" applyBorder="1" applyAlignment="1">
      <alignment horizontal="center" vertical="top" wrapText="1"/>
    </xf>
    <xf numFmtId="4" fontId="6" fillId="44" borderId="15" xfId="0" applyNumberFormat="1" applyFont="1" applyFill="1" applyBorder="1" applyAlignment="1">
      <alignment horizontal="right"/>
    </xf>
    <xf numFmtId="4" fontId="7" fillId="44" borderId="15" xfId="0" applyNumberFormat="1" applyFont="1" applyFill="1" applyBorder="1" applyAlignment="1">
      <alignment horizontal="right"/>
    </xf>
    <xf numFmtId="0" fontId="6" fillId="40" borderId="15" xfId="0" applyFont="1" applyFill="1" applyBorder="1" applyAlignment="1">
      <alignment horizontal="justify" vertical="top" wrapText="1"/>
    </xf>
    <xf numFmtId="4" fontId="6" fillId="44" borderId="15" xfId="0" applyNumberFormat="1" applyFont="1" applyFill="1" applyBorder="1" applyAlignment="1">
      <alignment horizontal="right" wrapText="1" shrinkToFit="1"/>
    </xf>
    <xf numFmtId="49" fontId="11" fillId="40" borderId="15" xfId="0" applyNumberFormat="1" applyFont="1" applyFill="1" applyBorder="1" applyAlignment="1">
      <alignment horizontal="center" vertical="center" wrapText="1" shrinkToFit="1"/>
    </xf>
    <xf numFmtId="4" fontId="7" fillId="44" borderId="15" xfId="0" applyNumberFormat="1" applyFont="1" applyFill="1" applyBorder="1" applyAlignment="1">
      <alignment horizontal="right" wrapText="1" shrinkToFit="1"/>
    </xf>
    <xf numFmtId="0" fontId="7" fillId="40" borderId="15" xfId="0" applyFont="1" applyFill="1" applyBorder="1" applyAlignment="1">
      <alignment horizontal="left" vertical="top" wrapText="1"/>
    </xf>
    <xf numFmtId="0" fontId="64" fillId="45" borderId="15" xfId="0" applyFont="1" applyFill="1" applyBorder="1" applyAlignment="1">
      <alignment vertical="top" wrapText="1"/>
    </xf>
    <xf numFmtId="0" fontId="7" fillId="40" borderId="15" xfId="0" applyFont="1" applyFill="1" applyBorder="1" applyAlignment="1">
      <alignment horizontal="justify" vertical="top" wrapText="1"/>
    </xf>
    <xf numFmtId="0" fontId="6" fillId="40" borderId="16" xfId="0" applyFont="1" applyFill="1" applyBorder="1" applyAlignment="1">
      <alignment horizontal="justify" vertical="top" wrapText="1"/>
    </xf>
    <xf numFmtId="49" fontId="7" fillId="40" borderId="16" xfId="0" applyNumberFormat="1" applyFont="1" applyFill="1" applyBorder="1" applyAlignment="1">
      <alignment vertical="top" shrinkToFit="1"/>
    </xf>
    <xf numFmtId="0" fontId="7" fillId="0" borderId="0" xfId="0" applyFont="1" applyAlignment="1">
      <alignment/>
    </xf>
    <xf numFmtId="0" fontId="13" fillId="0" borderId="0" xfId="0" applyFont="1" applyFill="1" applyAlignment="1">
      <alignment horizontal="right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 horizontal="right"/>
    </xf>
    <xf numFmtId="4" fontId="13" fillId="0" borderId="0" xfId="0" applyNumberFormat="1" applyFont="1" applyAlignment="1">
      <alignment/>
    </xf>
    <xf numFmtId="0" fontId="14" fillId="0" borderId="15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4" fillId="0" borderId="15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4" fontId="13" fillId="0" borderId="15" xfId="0" applyNumberFormat="1" applyFont="1" applyFill="1" applyBorder="1" applyAlignment="1">
      <alignment horizontal="right"/>
    </xf>
    <xf numFmtId="0" fontId="13" fillId="0" borderId="15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vertical="center" wrapText="1"/>
    </xf>
    <xf numFmtId="4" fontId="13" fillId="0" borderId="15" xfId="0" applyNumberFormat="1" applyFont="1" applyFill="1" applyBorder="1" applyAlignment="1">
      <alignment horizontal="right" wrapText="1"/>
    </xf>
    <xf numFmtId="0" fontId="13" fillId="0" borderId="17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 vertical="top"/>
    </xf>
    <xf numFmtId="4" fontId="14" fillId="0" borderId="15" xfId="0" applyNumberFormat="1" applyFont="1" applyFill="1" applyBorder="1" applyAlignment="1">
      <alignment horizontal="right" wrapText="1"/>
    </xf>
    <xf numFmtId="0" fontId="14" fillId="0" borderId="0" xfId="0" applyFont="1" applyAlignment="1">
      <alignment/>
    </xf>
    <xf numFmtId="0" fontId="65" fillId="0" borderId="17" xfId="56" applyNumberFormat="1" applyFont="1" applyFill="1" applyBorder="1" applyAlignment="1" applyProtection="1">
      <alignment wrapText="1"/>
      <protection/>
    </xf>
    <xf numFmtId="0" fontId="65" fillId="0" borderId="0" xfId="56" applyNumberFormat="1" applyFont="1" applyFill="1" applyBorder="1" applyAlignment="1" applyProtection="1">
      <alignment wrapText="1"/>
      <protection/>
    </xf>
    <xf numFmtId="0" fontId="65" fillId="0" borderId="3" xfId="56" applyNumberFormat="1" applyFont="1" applyFill="1" applyAlignment="1" applyProtection="1">
      <alignment wrapText="1"/>
      <protection/>
    </xf>
    <xf numFmtId="0" fontId="14" fillId="0" borderId="15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66" fillId="0" borderId="15" xfId="57" applyNumberFormat="1" applyFont="1" applyFill="1" applyBorder="1" applyAlignment="1" applyProtection="1">
      <alignment vertical="top" wrapText="1"/>
      <protection/>
    </xf>
    <xf numFmtId="1" fontId="66" fillId="0" borderId="15" xfId="59" applyNumberFormat="1" applyFont="1" applyFill="1" applyBorder="1" applyAlignment="1" applyProtection="1">
      <alignment horizontal="center" vertical="top" shrinkToFit="1"/>
      <protection/>
    </xf>
    <xf numFmtId="4" fontId="66" fillId="0" borderId="15" xfId="61" applyNumberFormat="1" applyFont="1" applyFill="1" applyBorder="1" applyProtection="1">
      <alignment horizontal="right" vertical="top" shrinkToFit="1"/>
      <protection/>
    </xf>
    <xf numFmtId="4" fontId="66" fillId="0" borderId="15" xfId="52" applyNumberFormat="1" applyFont="1" applyFill="1" applyBorder="1" applyAlignment="1" applyProtection="1">
      <alignment horizontal="right" vertical="top" shrinkToFit="1"/>
      <protection/>
    </xf>
    <xf numFmtId="49" fontId="7" fillId="40" borderId="15" xfId="0" applyNumberFormat="1" applyFont="1" applyFill="1" applyBorder="1" applyAlignment="1">
      <alignment shrinkToFi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40" borderId="18" xfId="0" applyFont="1" applyFill="1" applyBorder="1" applyAlignment="1">
      <alignment horizontal="center" vertical="center" wrapText="1"/>
    </xf>
    <xf numFmtId="0" fontId="6" fillId="4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6" fillId="0" borderId="15" xfId="50" applyNumberFormat="1" applyFont="1" applyFill="1" applyBorder="1" applyProtection="1">
      <alignment horizontal="right"/>
      <protection/>
    </xf>
    <xf numFmtId="0" fontId="66" fillId="0" borderId="15" xfId="50" applyFont="1" applyFill="1" applyBorder="1">
      <alignment horizontal="right"/>
      <protection/>
    </xf>
    <xf numFmtId="0" fontId="9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4" fontId="13" fillId="0" borderId="18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/>
    </xf>
    <xf numFmtId="0" fontId="67" fillId="0" borderId="15" xfId="57" applyNumberFormat="1" applyFont="1" applyFill="1" applyBorder="1" applyAlignment="1" applyProtection="1">
      <alignment vertical="top" wrapText="1"/>
      <protection/>
    </xf>
    <xf numFmtId="1" fontId="67" fillId="0" borderId="15" xfId="59" applyNumberFormat="1" applyFont="1" applyFill="1" applyBorder="1" applyAlignment="1" applyProtection="1">
      <alignment horizontal="center" vertical="top" shrinkToFit="1"/>
      <protection/>
    </xf>
    <xf numFmtId="4" fontId="67" fillId="0" borderId="15" xfId="61" applyNumberFormat="1" applyFont="1" applyFill="1" applyBorder="1" applyProtection="1">
      <alignment horizontal="right" vertical="top" shrinkToFit="1"/>
      <protection/>
    </xf>
    <xf numFmtId="0" fontId="8" fillId="0" borderId="15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/>
    </xf>
    <xf numFmtId="0" fontId="68" fillId="0" borderId="15" xfId="50" applyNumberFormat="1" applyFont="1" applyFill="1" applyBorder="1" applyProtection="1">
      <alignment horizontal="right"/>
      <protection/>
    </xf>
    <xf numFmtId="0" fontId="68" fillId="0" borderId="15" xfId="50" applyFont="1" applyFill="1" applyBorder="1">
      <alignment horizontal="right"/>
      <protection/>
    </xf>
    <xf numFmtId="4" fontId="68" fillId="0" borderId="15" xfId="52" applyNumberFormat="1" applyFont="1" applyFill="1" applyBorder="1" applyAlignment="1" applyProtection="1">
      <alignment horizontal="right" vertical="top" shrinkToFit="1"/>
      <protection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12" xfId="92"/>
    <cellStyle name="Обычный 13" xfId="93"/>
    <cellStyle name="Обычный 14" xfId="94"/>
    <cellStyle name="Обычный 15" xfId="95"/>
    <cellStyle name="Обычный 16" xfId="96"/>
    <cellStyle name="Обычный 17" xfId="97"/>
    <cellStyle name="Обычный 18" xfId="98"/>
    <cellStyle name="Обычный 19" xfId="99"/>
    <cellStyle name="Обычный 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3" xfId="107"/>
    <cellStyle name="Обычный 4" xfId="108"/>
    <cellStyle name="Обычный 5" xfId="109"/>
    <cellStyle name="Обычный 6" xfId="110"/>
    <cellStyle name="Обычный 7" xfId="111"/>
    <cellStyle name="Обычный 8" xfId="112"/>
    <cellStyle name="Обычный 9" xfId="113"/>
    <cellStyle name="Followed Hyperlink" xfId="114"/>
    <cellStyle name="Плохой" xfId="115"/>
    <cellStyle name="Пояснение" xfId="116"/>
    <cellStyle name="Примечание" xfId="117"/>
    <cellStyle name="Примечание 2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zoomScalePageLayoutView="0" workbookViewId="0" topLeftCell="A1">
      <selection activeCell="M17" sqref="M17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76.75390625" style="0" customWidth="1"/>
    <col min="4" max="4" width="11.125" style="0" customWidth="1"/>
  </cols>
  <sheetData>
    <row r="1" spans="1:4" ht="12.75">
      <c r="A1" s="12"/>
      <c r="B1" s="13"/>
      <c r="C1" s="3"/>
      <c r="D1" s="3" t="s">
        <v>273</v>
      </c>
    </row>
    <row r="2" spans="1:4" ht="12.75">
      <c r="A2" s="12"/>
      <c r="B2" s="13"/>
      <c r="C2" s="3"/>
      <c r="D2" s="3" t="s">
        <v>274</v>
      </c>
    </row>
    <row r="3" spans="1:4" ht="12.75">
      <c r="A3" s="12"/>
      <c r="B3" s="13"/>
      <c r="C3" s="3"/>
      <c r="D3" s="3" t="s">
        <v>275</v>
      </c>
    </row>
    <row r="4" spans="1:4" ht="12.75">
      <c r="A4" s="12"/>
      <c r="B4" s="13"/>
      <c r="C4" s="3"/>
      <c r="D4" s="3" t="s">
        <v>276</v>
      </c>
    </row>
    <row r="5" spans="1:4" ht="12.75">
      <c r="A5" s="12"/>
      <c r="B5" s="13"/>
      <c r="C5" s="3"/>
      <c r="D5" s="3" t="s">
        <v>277</v>
      </c>
    </row>
    <row r="6" spans="1:4" ht="12.75">
      <c r="A6" s="12"/>
      <c r="B6" s="14"/>
      <c r="C6" s="14"/>
      <c r="D6" s="15"/>
    </row>
    <row r="7" spans="1:4" ht="12.75">
      <c r="A7" s="72" t="s">
        <v>278</v>
      </c>
      <c r="B7" s="73"/>
      <c r="C7" s="73"/>
      <c r="D7" s="15"/>
    </row>
    <row r="8" spans="1:4" ht="12.75">
      <c r="A8" s="12"/>
      <c r="B8" s="16"/>
      <c r="C8" s="16"/>
      <c r="D8" s="15"/>
    </row>
    <row r="9" spans="1:4" ht="12.75">
      <c r="A9" s="74" t="s">
        <v>2</v>
      </c>
      <c r="B9" s="76" t="s">
        <v>279</v>
      </c>
      <c r="C9" s="76" t="s">
        <v>280</v>
      </c>
      <c r="D9" s="76" t="s">
        <v>0</v>
      </c>
    </row>
    <row r="10" spans="1:4" ht="25.5" customHeight="1">
      <c r="A10" s="75"/>
      <c r="B10" s="77"/>
      <c r="C10" s="77"/>
      <c r="D10" s="77"/>
    </row>
    <row r="11" spans="1:4" ht="12.75">
      <c r="A11" s="17">
        <v>1</v>
      </c>
      <c r="B11" s="18" t="s">
        <v>281</v>
      </c>
      <c r="C11" s="19" t="s">
        <v>282</v>
      </c>
      <c r="D11" s="20">
        <f>D12+D14+D19+D21+D29+D31+D36</f>
        <v>7193</v>
      </c>
    </row>
    <row r="12" spans="1:4" ht="12.75">
      <c r="A12" s="17">
        <v>2</v>
      </c>
      <c r="B12" s="18" t="s">
        <v>283</v>
      </c>
      <c r="C12" s="19" t="s">
        <v>284</v>
      </c>
      <c r="D12" s="20">
        <f>D13</f>
        <v>865</v>
      </c>
    </row>
    <row r="13" spans="1:4" ht="67.5" customHeight="1">
      <c r="A13" s="17">
        <v>3</v>
      </c>
      <c r="B13" s="21" t="s">
        <v>285</v>
      </c>
      <c r="C13" s="22" t="s">
        <v>286</v>
      </c>
      <c r="D13" s="23">
        <v>865</v>
      </c>
    </row>
    <row r="14" spans="1:4" ht="25.5" customHeight="1">
      <c r="A14" s="17">
        <v>4</v>
      </c>
      <c r="B14" s="18" t="s">
        <v>287</v>
      </c>
      <c r="C14" s="24" t="s">
        <v>288</v>
      </c>
      <c r="D14" s="20">
        <f>D15+D16+D17+D18</f>
        <v>5519</v>
      </c>
    </row>
    <row r="15" spans="1:4" ht="66.75" customHeight="1">
      <c r="A15" s="17">
        <v>5</v>
      </c>
      <c r="B15" s="21" t="s">
        <v>357</v>
      </c>
      <c r="C15" s="22" t="s">
        <v>289</v>
      </c>
      <c r="D15" s="25">
        <v>2470</v>
      </c>
    </row>
    <row r="16" spans="1:4" ht="82.5" customHeight="1">
      <c r="A16" s="17">
        <v>6</v>
      </c>
      <c r="B16" s="21" t="s">
        <v>358</v>
      </c>
      <c r="C16" s="22" t="s">
        <v>290</v>
      </c>
      <c r="D16" s="23">
        <v>14</v>
      </c>
    </row>
    <row r="17" spans="1:4" ht="68.25" customHeight="1">
      <c r="A17" s="17">
        <v>7</v>
      </c>
      <c r="B17" s="21" t="s">
        <v>359</v>
      </c>
      <c r="C17" s="22" t="s">
        <v>291</v>
      </c>
      <c r="D17" s="23">
        <v>3335</v>
      </c>
    </row>
    <row r="18" spans="1:4" ht="68.25" customHeight="1">
      <c r="A18" s="17">
        <v>8</v>
      </c>
      <c r="B18" s="21" t="s">
        <v>360</v>
      </c>
      <c r="C18" s="22" t="s">
        <v>292</v>
      </c>
      <c r="D18" s="25">
        <v>-300</v>
      </c>
    </row>
    <row r="19" spans="1:4" ht="16.5" customHeight="1">
      <c r="A19" s="17">
        <v>9</v>
      </c>
      <c r="B19" s="18" t="s">
        <v>293</v>
      </c>
      <c r="C19" s="19" t="s">
        <v>294</v>
      </c>
      <c r="D19" s="26">
        <f>D20</f>
        <v>3</v>
      </c>
    </row>
    <row r="20" spans="1:4" ht="27.75" customHeight="1">
      <c r="A20" s="17">
        <v>10</v>
      </c>
      <c r="B20" s="21" t="s">
        <v>295</v>
      </c>
      <c r="C20" s="27" t="s">
        <v>296</v>
      </c>
      <c r="D20" s="28">
        <v>3</v>
      </c>
    </row>
    <row r="21" spans="1:4" ht="16.5" customHeight="1">
      <c r="A21" s="17">
        <v>11</v>
      </c>
      <c r="B21" s="29" t="s">
        <v>297</v>
      </c>
      <c r="C21" s="19" t="s">
        <v>298</v>
      </c>
      <c r="D21" s="30">
        <f>D22+D24</f>
        <v>374</v>
      </c>
    </row>
    <row r="22" spans="1:4" ht="16.5" customHeight="1">
      <c r="A22" s="17">
        <v>12</v>
      </c>
      <c r="B22" s="18" t="s">
        <v>299</v>
      </c>
      <c r="C22" s="31" t="s">
        <v>300</v>
      </c>
      <c r="D22" s="30">
        <f>D23</f>
        <v>100</v>
      </c>
    </row>
    <row r="23" spans="1:4" ht="54.75" customHeight="1">
      <c r="A23" s="17">
        <v>13</v>
      </c>
      <c r="B23" s="21" t="s">
        <v>301</v>
      </c>
      <c r="C23" s="27" t="s">
        <v>302</v>
      </c>
      <c r="D23" s="23">
        <v>100</v>
      </c>
    </row>
    <row r="24" spans="1:4" ht="15.75" customHeight="1">
      <c r="A24" s="17">
        <v>14</v>
      </c>
      <c r="B24" s="18" t="s">
        <v>303</v>
      </c>
      <c r="C24" s="32" t="s">
        <v>304</v>
      </c>
      <c r="D24" s="20">
        <f>D25+D27</f>
        <v>274</v>
      </c>
    </row>
    <row r="25" spans="1:4" ht="15.75" customHeight="1">
      <c r="A25" s="17">
        <v>15</v>
      </c>
      <c r="B25" s="18" t="s">
        <v>305</v>
      </c>
      <c r="C25" s="32" t="s">
        <v>306</v>
      </c>
      <c r="D25" s="20">
        <f>D26</f>
        <v>157</v>
      </c>
    </row>
    <row r="26" spans="1:4" ht="42" customHeight="1">
      <c r="A26" s="17">
        <v>16</v>
      </c>
      <c r="B26" s="21" t="s">
        <v>307</v>
      </c>
      <c r="C26" s="27" t="s">
        <v>308</v>
      </c>
      <c r="D26" s="23">
        <v>157</v>
      </c>
    </row>
    <row r="27" spans="1:4" ht="15" customHeight="1">
      <c r="A27" s="17">
        <v>17</v>
      </c>
      <c r="B27" s="18" t="s">
        <v>309</v>
      </c>
      <c r="C27" s="33" t="s">
        <v>310</v>
      </c>
      <c r="D27" s="20">
        <f>D28</f>
        <v>117</v>
      </c>
    </row>
    <row r="28" spans="1:4" ht="42.75" customHeight="1">
      <c r="A28" s="17">
        <v>18</v>
      </c>
      <c r="B28" s="21" t="s">
        <v>311</v>
      </c>
      <c r="C28" s="27" t="s">
        <v>312</v>
      </c>
      <c r="D28" s="23">
        <v>117</v>
      </c>
    </row>
    <row r="29" spans="1:4" ht="12.75">
      <c r="A29" s="17">
        <v>19</v>
      </c>
      <c r="B29" s="18" t="s">
        <v>313</v>
      </c>
      <c r="C29" s="19" t="s">
        <v>314</v>
      </c>
      <c r="D29" s="20">
        <f>D30</f>
        <v>2</v>
      </c>
    </row>
    <row r="30" spans="1:4" ht="42.75" customHeight="1">
      <c r="A30" s="17">
        <v>20</v>
      </c>
      <c r="B30" s="21" t="s">
        <v>315</v>
      </c>
      <c r="C30" s="27" t="s">
        <v>316</v>
      </c>
      <c r="D30" s="23">
        <v>2</v>
      </c>
    </row>
    <row r="31" spans="1:4" ht="25.5">
      <c r="A31" s="17">
        <v>21</v>
      </c>
      <c r="B31" s="18" t="s">
        <v>317</v>
      </c>
      <c r="C31" s="19" t="s">
        <v>318</v>
      </c>
      <c r="D31" s="20">
        <f>D32+D34</f>
        <v>335</v>
      </c>
    </row>
    <row r="32" spans="1:4" ht="28.5" customHeight="1">
      <c r="A32" s="17">
        <v>22</v>
      </c>
      <c r="B32" s="21" t="s">
        <v>319</v>
      </c>
      <c r="C32" s="27" t="s">
        <v>320</v>
      </c>
      <c r="D32" s="23">
        <f>D33</f>
        <v>55</v>
      </c>
    </row>
    <row r="33" spans="1:4" ht="45" customHeight="1">
      <c r="A33" s="17">
        <v>23</v>
      </c>
      <c r="B33" s="21" t="s">
        <v>321</v>
      </c>
      <c r="C33" s="27" t="s">
        <v>322</v>
      </c>
      <c r="D33" s="23">
        <v>55</v>
      </c>
    </row>
    <row r="34" spans="1:4" ht="52.5" customHeight="1">
      <c r="A34" s="17">
        <v>24</v>
      </c>
      <c r="B34" s="21" t="s">
        <v>323</v>
      </c>
      <c r="C34" s="27" t="s">
        <v>324</v>
      </c>
      <c r="D34" s="23">
        <f>D35</f>
        <v>280</v>
      </c>
    </row>
    <row r="35" spans="1:4" ht="74.25" customHeight="1">
      <c r="A35" s="17">
        <v>25</v>
      </c>
      <c r="B35" s="21" t="s">
        <v>325</v>
      </c>
      <c r="C35" s="27" t="s">
        <v>326</v>
      </c>
      <c r="D35" s="23">
        <v>280</v>
      </c>
    </row>
    <row r="36" spans="1:4" ht="28.5" customHeight="1">
      <c r="A36" s="17">
        <v>26</v>
      </c>
      <c r="B36" s="18" t="s">
        <v>327</v>
      </c>
      <c r="C36" s="19" t="s">
        <v>328</v>
      </c>
      <c r="D36" s="20">
        <f>D37</f>
        <v>95</v>
      </c>
    </row>
    <row r="37" spans="1:4" ht="27" customHeight="1">
      <c r="A37" s="17">
        <v>27</v>
      </c>
      <c r="B37" s="18" t="s">
        <v>329</v>
      </c>
      <c r="C37" s="31" t="s">
        <v>330</v>
      </c>
      <c r="D37" s="23">
        <f>D38</f>
        <v>95</v>
      </c>
    </row>
    <row r="38" spans="1:4" ht="39" customHeight="1">
      <c r="A38" s="17">
        <v>28</v>
      </c>
      <c r="B38" s="21" t="s">
        <v>331</v>
      </c>
      <c r="C38" s="27" t="s">
        <v>332</v>
      </c>
      <c r="D38" s="23">
        <v>95</v>
      </c>
    </row>
    <row r="39" spans="1:4" ht="12.75">
      <c r="A39" s="17">
        <v>29</v>
      </c>
      <c r="B39" s="18" t="s">
        <v>333</v>
      </c>
      <c r="C39" s="19" t="s">
        <v>334</v>
      </c>
      <c r="D39" s="20">
        <f>D40</f>
        <v>63421.950000000004</v>
      </c>
    </row>
    <row r="40" spans="1:4" ht="27.75" customHeight="1">
      <c r="A40" s="17">
        <v>30</v>
      </c>
      <c r="B40" s="21" t="s">
        <v>335</v>
      </c>
      <c r="C40" s="27" t="s">
        <v>336</v>
      </c>
      <c r="D40" s="20">
        <f>D41+D45+D50+D43</f>
        <v>63421.950000000004</v>
      </c>
    </row>
    <row r="41" spans="1:4" ht="24.75" customHeight="1">
      <c r="A41" s="17">
        <v>31</v>
      </c>
      <c r="B41" s="21" t="s">
        <v>337</v>
      </c>
      <c r="C41" s="27" t="s">
        <v>361</v>
      </c>
      <c r="D41" s="23">
        <f>D42</f>
        <v>5237.4</v>
      </c>
    </row>
    <row r="42" spans="1:4" ht="24" customHeight="1">
      <c r="A42" s="17">
        <v>32</v>
      </c>
      <c r="B42" s="21" t="s">
        <v>338</v>
      </c>
      <c r="C42" s="27" t="s">
        <v>339</v>
      </c>
      <c r="D42" s="23">
        <v>5237.4</v>
      </c>
    </row>
    <row r="43" spans="1:4" ht="24" customHeight="1">
      <c r="A43" s="17">
        <v>33</v>
      </c>
      <c r="B43" s="21" t="s">
        <v>340</v>
      </c>
      <c r="C43" s="27" t="s">
        <v>362</v>
      </c>
      <c r="D43" s="23">
        <f>D44</f>
        <v>4334.12</v>
      </c>
    </row>
    <row r="44" spans="1:4" ht="48.75" customHeight="1">
      <c r="A44" s="17">
        <v>34</v>
      </c>
      <c r="B44" s="21" t="s">
        <v>341</v>
      </c>
      <c r="C44" s="27" t="s">
        <v>342</v>
      </c>
      <c r="D44" s="23">
        <v>4334.12</v>
      </c>
    </row>
    <row r="45" spans="1:4" ht="22.5" customHeight="1">
      <c r="A45" s="17">
        <v>35</v>
      </c>
      <c r="B45" s="21" t="s">
        <v>343</v>
      </c>
      <c r="C45" s="27" t="s">
        <v>363</v>
      </c>
      <c r="D45" s="23">
        <f>D46+D48+D49</f>
        <v>135.49999999999997</v>
      </c>
    </row>
    <row r="46" spans="1:4" ht="30.75" customHeight="1">
      <c r="A46" s="17">
        <v>36</v>
      </c>
      <c r="B46" s="21" t="s">
        <v>344</v>
      </c>
      <c r="C46" s="27" t="s">
        <v>364</v>
      </c>
      <c r="D46" s="23">
        <f>D47</f>
        <v>0.2</v>
      </c>
    </row>
    <row r="47" spans="1:4" ht="43.5" customHeight="1">
      <c r="A47" s="17">
        <v>37</v>
      </c>
      <c r="B47" s="21" t="s">
        <v>344</v>
      </c>
      <c r="C47" s="27" t="s">
        <v>345</v>
      </c>
      <c r="D47" s="23">
        <v>0.2</v>
      </c>
    </row>
    <row r="48" spans="1:4" ht="34.5" customHeight="1">
      <c r="A48" s="17">
        <v>38</v>
      </c>
      <c r="B48" s="21" t="s">
        <v>346</v>
      </c>
      <c r="C48" s="27" t="s">
        <v>347</v>
      </c>
      <c r="D48" s="23">
        <v>134.6</v>
      </c>
    </row>
    <row r="49" spans="1:4" ht="42" customHeight="1">
      <c r="A49" s="17">
        <v>39</v>
      </c>
      <c r="B49" s="21" t="s">
        <v>348</v>
      </c>
      <c r="C49" s="27" t="s">
        <v>349</v>
      </c>
      <c r="D49" s="23">
        <v>0.7</v>
      </c>
    </row>
    <row r="50" spans="1:4" ht="14.25" customHeight="1">
      <c r="A50" s="17">
        <v>40</v>
      </c>
      <c r="B50" s="21" t="s">
        <v>350</v>
      </c>
      <c r="C50" s="33" t="s">
        <v>365</v>
      </c>
      <c r="D50" s="23">
        <f>D51</f>
        <v>53714.93</v>
      </c>
    </row>
    <row r="51" spans="1:4" ht="21" customHeight="1">
      <c r="A51" s="17">
        <v>41</v>
      </c>
      <c r="B51" s="21" t="s">
        <v>351</v>
      </c>
      <c r="C51" s="27" t="s">
        <v>366</v>
      </c>
      <c r="D51" s="23">
        <f>D52+D53+D54+D55+D56+D57</f>
        <v>53714.93</v>
      </c>
    </row>
    <row r="52" spans="1:4" ht="19.5" customHeight="1">
      <c r="A52" s="17">
        <v>42</v>
      </c>
      <c r="B52" s="21" t="s">
        <v>351</v>
      </c>
      <c r="C52" s="27" t="s">
        <v>352</v>
      </c>
      <c r="D52" s="23">
        <v>49148.24</v>
      </c>
    </row>
    <row r="53" spans="1:4" ht="19.5" customHeight="1">
      <c r="A53" s="17">
        <v>43</v>
      </c>
      <c r="B53" s="21" t="s">
        <v>351</v>
      </c>
      <c r="C53" s="34" t="s">
        <v>353</v>
      </c>
      <c r="D53" s="23">
        <v>1200</v>
      </c>
    </row>
    <row r="54" spans="1:4" ht="42.75" customHeight="1">
      <c r="A54" s="17">
        <v>44</v>
      </c>
      <c r="B54" s="21" t="s">
        <v>351</v>
      </c>
      <c r="C54" s="34" t="s">
        <v>431</v>
      </c>
      <c r="D54" s="23">
        <v>100</v>
      </c>
    </row>
    <row r="55" spans="1:4" ht="32.25" customHeight="1">
      <c r="A55" s="17">
        <v>45</v>
      </c>
      <c r="B55" s="21" t="s">
        <v>351</v>
      </c>
      <c r="C55" s="34" t="s">
        <v>432</v>
      </c>
      <c r="D55" s="23">
        <v>2656.69</v>
      </c>
    </row>
    <row r="56" spans="1:4" ht="32.25" customHeight="1">
      <c r="A56" s="17">
        <v>46</v>
      </c>
      <c r="B56" s="21" t="s">
        <v>351</v>
      </c>
      <c r="C56" s="34" t="s">
        <v>439</v>
      </c>
      <c r="D56" s="23">
        <v>90</v>
      </c>
    </row>
    <row r="57" spans="1:4" ht="25.5" customHeight="1">
      <c r="A57" s="17">
        <v>47</v>
      </c>
      <c r="B57" s="21" t="s">
        <v>351</v>
      </c>
      <c r="C57" s="34" t="s">
        <v>440</v>
      </c>
      <c r="D57" s="23">
        <v>520</v>
      </c>
    </row>
    <row r="58" spans="1:4" ht="21.75" customHeight="1">
      <c r="A58" s="17">
        <v>48</v>
      </c>
      <c r="B58" s="71" t="s">
        <v>354</v>
      </c>
      <c r="C58" s="35"/>
      <c r="D58" s="26">
        <f>D11+D39</f>
        <v>70614.95000000001</v>
      </c>
    </row>
    <row r="59" spans="1:4" ht="12.75">
      <c r="A59" s="15"/>
      <c r="B59" s="15"/>
      <c r="C59" s="15"/>
      <c r="D59" s="15"/>
    </row>
    <row r="60" spans="1:4" ht="12.75">
      <c r="A60" s="15"/>
      <c r="B60" s="15"/>
      <c r="C60" s="15"/>
      <c r="D60" s="15"/>
    </row>
    <row r="61" spans="1:4" ht="12.75">
      <c r="A61" s="15"/>
      <c r="B61" s="15"/>
      <c r="C61" s="15"/>
      <c r="D61" s="15"/>
    </row>
    <row r="62" spans="1:4" ht="12.75">
      <c r="A62" s="15"/>
      <c r="B62" s="36"/>
      <c r="C62" s="15"/>
      <c r="D62" s="15"/>
    </row>
  </sheetData>
  <sheetProtection/>
  <mergeCells count="5">
    <mergeCell ref="A7:C7"/>
    <mergeCell ref="A9:A10"/>
    <mergeCell ref="B9:B10"/>
    <mergeCell ref="C9:C10"/>
    <mergeCell ref="D9:D10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52"/>
  <sheetViews>
    <sheetView zoomScalePageLayoutView="0" workbookViewId="0" topLeftCell="A1">
      <selection activeCell="L22" sqref="L22"/>
    </sheetView>
  </sheetViews>
  <sheetFormatPr defaultColWidth="9.00390625" defaultRowHeight="12.75"/>
  <cols>
    <col min="1" max="1" width="4.75390625" style="1" customWidth="1"/>
    <col min="2" max="2" width="57.25390625" style="2" customWidth="1"/>
    <col min="3" max="3" width="6.75390625" style="2" customWidth="1"/>
    <col min="4" max="4" width="12.00390625" style="2" customWidth="1"/>
    <col min="5" max="5" width="5.75390625" style="2" customWidth="1"/>
    <col min="6" max="6" width="15.875" style="2" customWidth="1"/>
    <col min="7" max="7" width="8.375" style="6" hidden="1" customWidth="1"/>
    <col min="8" max="16384" width="9.125" style="6" customWidth="1"/>
  </cols>
  <sheetData>
    <row r="1" spans="1:6" s="4" customFormat="1" ht="12.75">
      <c r="A1" s="1"/>
      <c r="B1" s="2"/>
      <c r="C1" s="2"/>
      <c r="D1" s="2"/>
      <c r="E1" s="2"/>
      <c r="F1" s="3" t="s">
        <v>260</v>
      </c>
    </row>
    <row r="2" spans="1:6" s="4" customFormat="1" ht="12.75">
      <c r="A2" s="1"/>
      <c r="B2" s="2"/>
      <c r="C2" s="2"/>
      <c r="D2" s="2"/>
      <c r="E2" s="2"/>
      <c r="F2" s="3" t="s">
        <v>220</v>
      </c>
    </row>
    <row r="3" spans="1:6" s="4" customFormat="1" ht="12.75">
      <c r="A3" s="1"/>
      <c r="B3" s="2"/>
      <c r="C3" s="2"/>
      <c r="D3" s="2"/>
      <c r="E3" s="2"/>
      <c r="F3" s="3" t="s">
        <v>221</v>
      </c>
    </row>
    <row r="4" spans="1:6" s="4" customFormat="1" ht="12.75">
      <c r="A4" s="1"/>
      <c r="B4" s="2"/>
      <c r="C4" s="2"/>
      <c r="D4" s="2"/>
      <c r="E4" s="2"/>
      <c r="F4" s="3" t="s">
        <v>222</v>
      </c>
    </row>
    <row r="5" spans="1:6" s="4" customFormat="1" ht="12.75">
      <c r="A5" s="1"/>
      <c r="B5" s="2"/>
      <c r="C5" s="2"/>
      <c r="D5" s="2"/>
      <c r="E5" s="2"/>
      <c r="F5" s="3" t="s">
        <v>221</v>
      </c>
    </row>
    <row r="6" spans="1:6" s="4" customFormat="1" ht="12.75">
      <c r="A6" s="1"/>
      <c r="B6" s="2"/>
      <c r="C6" s="2"/>
      <c r="D6" s="2"/>
      <c r="E6" s="2"/>
      <c r="F6" s="3" t="s">
        <v>242</v>
      </c>
    </row>
    <row r="7" spans="1:6" s="4" customFormat="1" ht="45.75" customHeight="1">
      <c r="A7" s="78" t="s">
        <v>243</v>
      </c>
      <c r="B7" s="78"/>
      <c r="C7" s="78"/>
      <c r="D7" s="78"/>
      <c r="E7" s="78"/>
      <c r="F7" s="78"/>
    </row>
    <row r="8" spans="2:6" ht="12" hidden="1">
      <c r="B8" s="5"/>
      <c r="C8" s="5"/>
      <c r="D8" s="5"/>
      <c r="E8" s="5"/>
      <c r="F8" s="3"/>
    </row>
    <row r="9" spans="1:6" ht="63.75">
      <c r="A9" s="8" t="s">
        <v>8</v>
      </c>
      <c r="B9" s="8" t="s">
        <v>12</v>
      </c>
      <c r="C9" s="8" t="s">
        <v>10</v>
      </c>
      <c r="D9" s="8" t="s">
        <v>3</v>
      </c>
      <c r="E9" s="8" t="s">
        <v>6</v>
      </c>
      <c r="F9" s="9" t="s">
        <v>0</v>
      </c>
    </row>
    <row r="10" spans="1:6" ht="12.75">
      <c r="A10" s="10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</row>
    <row r="11" spans="1:6" ht="12.75">
      <c r="A11" s="88">
        <v>2</v>
      </c>
      <c r="B11" s="67" t="s">
        <v>14</v>
      </c>
      <c r="C11" s="68" t="s">
        <v>15</v>
      </c>
      <c r="D11" s="68" t="s">
        <v>130</v>
      </c>
      <c r="E11" s="68" t="s">
        <v>16</v>
      </c>
      <c r="F11" s="69">
        <v>11558.45469</v>
      </c>
    </row>
    <row r="12" spans="1:6" ht="25.5">
      <c r="A12" s="88">
        <v>3</v>
      </c>
      <c r="B12" s="67" t="s">
        <v>17</v>
      </c>
      <c r="C12" s="68" t="s">
        <v>18</v>
      </c>
      <c r="D12" s="68" t="s">
        <v>130</v>
      </c>
      <c r="E12" s="68" t="s">
        <v>16</v>
      </c>
      <c r="F12" s="69">
        <v>1703.09448</v>
      </c>
    </row>
    <row r="13" spans="1:6" ht="12.75">
      <c r="A13" s="88">
        <v>4</v>
      </c>
      <c r="B13" s="67" t="s">
        <v>19</v>
      </c>
      <c r="C13" s="68" t="s">
        <v>18</v>
      </c>
      <c r="D13" s="68" t="s">
        <v>131</v>
      </c>
      <c r="E13" s="68" t="s">
        <v>16</v>
      </c>
      <c r="F13" s="69">
        <v>1703.09448</v>
      </c>
    </row>
    <row r="14" spans="1:6" ht="12.75">
      <c r="A14" s="88">
        <v>5</v>
      </c>
      <c r="B14" s="67" t="s">
        <v>20</v>
      </c>
      <c r="C14" s="68" t="s">
        <v>18</v>
      </c>
      <c r="D14" s="68" t="s">
        <v>132</v>
      </c>
      <c r="E14" s="68" t="s">
        <v>16</v>
      </c>
      <c r="F14" s="69">
        <v>1679.3</v>
      </c>
    </row>
    <row r="15" spans="1:6" ht="25.5">
      <c r="A15" s="88">
        <v>6</v>
      </c>
      <c r="B15" s="67" t="s">
        <v>21</v>
      </c>
      <c r="C15" s="68" t="s">
        <v>18</v>
      </c>
      <c r="D15" s="68" t="s">
        <v>132</v>
      </c>
      <c r="E15" s="68" t="s">
        <v>22</v>
      </c>
      <c r="F15" s="69">
        <v>1679.3</v>
      </c>
    </row>
    <row r="16" spans="1:6" ht="76.5">
      <c r="A16" s="92">
        <v>7</v>
      </c>
      <c r="B16" s="67" t="s">
        <v>441</v>
      </c>
      <c r="C16" s="68" t="s">
        <v>18</v>
      </c>
      <c r="D16" s="68" t="s">
        <v>442</v>
      </c>
      <c r="E16" s="68" t="s">
        <v>16</v>
      </c>
      <c r="F16" s="69">
        <v>23.79448</v>
      </c>
    </row>
    <row r="17" spans="1:6" ht="25.5">
      <c r="A17" s="88">
        <v>8</v>
      </c>
      <c r="B17" s="67" t="s">
        <v>21</v>
      </c>
      <c r="C17" s="68" t="s">
        <v>18</v>
      </c>
      <c r="D17" s="68" t="s">
        <v>442</v>
      </c>
      <c r="E17" s="68" t="s">
        <v>22</v>
      </c>
      <c r="F17" s="69">
        <v>23.79448</v>
      </c>
    </row>
    <row r="18" spans="1:6" ht="38.25">
      <c r="A18" s="88">
        <v>9</v>
      </c>
      <c r="B18" s="67" t="s">
        <v>23</v>
      </c>
      <c r="C18" s="68" t="s">
        <v>24</v>
      </c>
      <c r="D18" s="68" t="s">
        <v>130</v>
      </c>
      <c r="E18" s="68" t="s">
        <v>16</v>
      </c>
      <c r="F18" s="69">
        <v>111.5</v>
      </c>
    </row>
    <row r="19" spans="1:6" ht="12.75">
      <c r="A19" s="88">
        <v>10</v>
      </c>
      <c r="B19" s="67" t="s">
        <v>19</v>
      </c>
      <c r="C19" s="68" t="s">
        <v>24</v>
      </c>
      <c r="D19" s="68" t="s">
        <v>131</v>
      </c>
      <c r="E19" s="68" t="s">
        <v>16</v>
      </c>
      <c r="F19" s="69">
        <v>111.5</v>
      </c>
    </row>
    <row r="20" spans="1:6" ht="25.5">
      <c r="A20" s="88">
        <v>11</v>
      </c>
      <c r="B20" s="67" t="s">
        <v>25</v>
      </c>
      <c r="C20" s="68" t="s">
        <v>24</v>
      </c>
      <c r="D20" s="68" t="s">
        <v>133</v>
      </c>
      <c r="E20" s="68" t="s">
        <v>16</v>
      </c>
      <c r="F20" s="69">
        <v>111.5</v>
      </c>
    </row>
    <row r="21" spans="1:6" ht="25.5">
      <c r="A21" s="88">
        <v>12</v>
      </c>
      <c r="B21" s="67" t="s">
        <v>21</v>
      </c>
      <c r="C21" s="68" t="s">
        <v>24</v>
      </c>
      <c r="D21" s="68" t="s">
        <v>133</v>
      </c>
      <c r="E21" s="68" t="s">
        <v>22</v>
      </c>
      <c r="F21" s="69">
        <v>111.5</v>
      </c>
    </row>
    <row r="22" spans="1:6" ht="38.25">
      <c r="A22" s="92">
        <v>13</v>
      </c>
      <c r="B22" s="67" t="s">
        <v>26</v>
      </c>
      <c r="C22" s="68" t="s">
        <v>27</v>
      </c>
      <c r="D22" s="68" t="s">
        <v>130</v>
      </c>
      <c r="E22" s="68" t="s">
        <v>16</v>
      </c>
      <c r="F22" s="69">
        <v>5726.56135</v>
      </c>
    </row>
    <row r="23" spans="1:6" ht="12.75">
      <c r="A23" s="88">
        <v>14</v>
      </c>
      <c r="B23" s="67" t="s">
        <v>19</v>
      </c>
      <c r="C23" s="68" t="s">
        <v>27</v>
      </c>
      <c r="D23" s="68" t="s">
        <v>131</v>
      </c>
      <c r="E23" s="68" t="s">
        <v>16</v>
      </c>
      <c r="F23" s="69">
        <v>5726.56135</v>
      </c>
    </row>
    <row r="24" spans="1:6" ht="25.5">
      <c r="A24" s="88">
        <v>15</v>
      </c>
      <c r="B24" s="67" t="s">
        <v>28</v>
      </c>
      <c r="C24" s="68" t="s">
        <v>27</v>
      </c>
      <c r="D24" s="68" t="s">
        <v>134</v>
      </c>
      <c r="E24" s="68" t="s">
        <v>16</v>
      </c>
      <c r="F24" s="69">
        <v>5660.35583</v>
      </c>
    </row>
    <row r="25" spans="1:6" ht="25.5">
      <c r="A25" s="88">
        <v>16</v>
      </c>
      <c r="B25" s="67" t="s">
        <v>21</v>
      </c>
      <c r="C25" s="68" t="s">
        <v>27</v>
      </c>
      <c r="D25" s="68" t="s">
        <v>134</v>
      </c>
      <c r="E25" s="68" t="s">
        <v>22</v>
      </c>
      <c r="F25" s="69">
        <v>5655.85583</v>
      </c>
    </row>
    <row r="26" spans="1:6" ht="12.75">
      <c r="A26" s="88">
        <v>17</v>
      </c>
      <c r="B26" s="67" t="s">
        <v>127</v>
      </c>
      <c r="C26" s="68" t="s">
        <v>27</v>
      </c>
      <c r="D26" s="68" t="s">
        <v>134</v>
      </c>
      <c r="E26" s="68" t="s">
        <v>128</v>
      </c>
      <c r="F26" s="69">
        <v>4.5</v>
      </c>
    </row>
    <row r="27" spans="1:6" ht="76.5">
      <c r="A27" s="88">
        <v>18</v>
      </c>
      <c r="B27" s="67" t="s">
        <v>441</v>
      </c>
      <c r="C27" s="68" t="s">
        <v>27</v>
      </c>
      <c r="D27" s="68" t="s">
        <v>442</v>
      </c>
      <c r="E27" s="68" t="s">
        <v>16</v>
      </c>
      <c r="F27" s="69">
        <v>66.20552</v>
      </c>
    </row>
    <row r="28" spans="1:6" ht="25.5">
      <c r="A28" s="92">
        <v>19</v>
      </c>
      <c r="B28" s="67" t="s">
        <v>21</v>
      </c>
      <c r="C28" s="68" t="s">
        <v>27</v>
      </c>
      <c r="D28" s="68" t="s">
        <v>442</v>
      </c>
      <c r="E28" s="68" t="s">
        <v>22</v>
      </c>
      <c r="F28" s="69">
        <v>66.20552</v>
      </c>
    </row>
    <row r="29" spans="1:6" ht="12.75">
      <c r="A29" s="88">
        <v>20</v>
      </c>
      <c r="B29" s="67" t="s">
        <v>173</v>
      </c>
      <c r="C29" s="68" t="s">
        <v>174</v>
      </c>
      <c r="D29" s="68" t="s">
        <v>130</v>
      </c>
      <c r="E29" s="68" t="s">
        <v>16</v>
      </c>
      <c r="F29" s="69">
        <v>0.7</v>
      </c>
    </row>
    <row r="30" spans="1:6" ht="25.5">
      <c r="A30" s="88">
        <v>21</v>
      </c>
      <c r="B30" s="67" t="s">
        <v>245</v>
      </c>
      <c r="C30" s="68" t="s">
        <v>174</v>
      </c>
      <c r="D30" s="68" t="s">
        <v>135</v>
      </c>
      <c r="E30" s="68" t="s">
        <v>16</v>
      </c>
      <c r="F30" s="69">
        <v>0.7</v>
      </c>
    </row>
    <row r="31" spans="1:6" ht="25.5">
      <c r="A31" s="88">
        <v>22</v>
      </c>
      <c r="B31" s="67" t="s">
        <v>192</v>
      </c>
      <c r="C31" s="68" t="s">
        <v>174</v>
      </c>
      <c r="D31" s="68" t="s">
        <v>136</v>
      </c>
      <c r="E31" s="68" t="s">
        <v>16</v>
      </c>
      <c r="F31" s="69">
        <v>0.7</v>
      </c>
    </row>
    <row r="32" spans="1:6" ht="63.75">
      <c r="A32" s="88">
        <v>23</v>
      </c>
      <c r="B32" s="67" t="s">
        <v>261</v>
      </c>
      <c r="C32" s="68" t="s">
        <v>174</v>
      </c>
      <c r="D32" s="68" t="s">
        <v>175</v>
      </c>
      <c r="E32" s="68" t="s">
        <v>16</v>
      </c>
      <c r="F32" s="69">
        <v>0.7</v>
      </c>
    </row>
    <row r="33" spans="1:6" ht="25.5">
      <c r="A33" s="88">
        <v>24</v>
      </c>
      <c r="B33" s="67" t="s">
        <v>29</v>
      </c>
      <c r="C33" s="68" t="s">
        <v>174</v>
      </c>
      <c r="D33" s="68" t="s">
        <v>175</v>
      </c>
      <c r="E33" s="68" t="s">
        <v>30</v>
      </c>
      <c r="F33" s="69">
        <v>0.7</v>
      </c>
    </row>
    <row r="34" spans="1:6" ht="12.75">
      <c r="A34" s="92">
        <v>25</v>
      </c>
      <c r="B34" s="67" t="s">
        <v>246</v>
      </c>
      <c r="C34" s="68" t="s">
        <v>247</v>
      </c>
      <c r="D34" s="68" t="s">
        <v>130</v>
      </c>
      <c r="E34" s="68" t="s">
        <v>16</v>
      </c>
      <c r="F34" s="69">
        <v>545.7</v>
      </c>
    </row>
    <row r="35" spans="1:6" ht="12.75">
      <c r="A35" s="88">
        <v>26</v>
      </c>
      <c r="B35" s="67" t="s">
        <v>19</v>
      </c>
      <c r="C35" s="68" t="s">
        <v>247</v>
      </c>
      <c r="D35" s="68" t="s">
        <v>131</v>
      </c>
      <c r="E35" s="68" t="s">
        <v>16</v>
      </c>
      <c r="F35" s="69">
        <v>545.7</v>
      </c>
    </row>
    <row r="36" spans="1:6" ht="12.75">
      <c r="A36" s="88">
        <v>27</v>
      </c>
      <c r="B36" s="67" t="s">
        <v>248</v>
      </c>
      <c r="C36" s="68" t="s">
        <v>247</v>
      </c>
      <c r="D36" s="68" t="s">
        <v>249</v>
      </c>
      <c r="E36" s="68" t="s">
        <v>16</v>
      </c>
      <c r="F36" s="69">
        <v>545.7</v>
      </c>
    </row>
    <row r="37" spans="1:6" ht="12.75">
      <c r="A37" s="88">
        <v>28</v>
      </c>
      <c r="B37" s="67" t="s">
        <v>250</v>
      </c>
      <c r="C37" s="68" t="s">
        <v>247</v>
      </c>
      <c r="D37" s="68" t="s">
        <v>249</v>
      </c>
      <c r="E37" s="68" t="s">
        <v>251</v>
      </c>
      <c r="F37" s="69">
        <v>545.7</v>
      </c>
    </row>
    <row r="38" spans="1:6" ht="12.75">
      <c r="A38" s="88">
        <v>29</v>
      </c>
      <c r="B38" s="67" t="s">
        <v>31</v>
      </c>
      <c r="C38" s="68" t="s">
        <v>32</v>
      </c>
      <c r="D38" s="68" t="s">
        <v>130</v>
      </c>
      <c r="E38" s="68" t="s">
        <v>16</v>
      </c>
      <c r="F38" s="69">
        <v>3470.89886</v>
      </c>
    </row>
    <row r="39" spans="1:6" ht="25.5">
      <c r="A39" s="88">
        <v>30</v>
      </c>
      <c r="B39" s="67" t="s">
        <v>245</v>
      </c>
      <c r="C39" s="68" t="s">
        <v>32</v>
      </c>
      <c r="D39" s="68" t="s">
        <v>135</v>
      </c>
      <c r="E39" s="68" t="s">
        <v>16</v>
      </c>
      <c r="F39" s="69">
        <v>3470.89886</v>
      </c>
    </row>
    <row r="40" spans="1:6" ht="25.5">
      <c r="A40" s="92">
        <v>31</v>
      </c>
      <c r="B40" s="67" t="s">
        <v>201</v>
      </c>
      <c r="C40" s="68" t="s">
        <v>32</v>
      </c>
      <c r="D40" s="68" t="s">
        <v>193</v>
      </c>
      <c r="E40" s="68" t="s">
        <v>16</v>
      </c>
      <c r="F40" s="69">
        <v>41.969</v>
      </c>
    </row>
    <row r="41" spans="1:6" ht="25.5">
      <c r="A41" s="88">
        <v>32</v>
      </c>
      <c r="B41" s="67" t="s">
        <v>202</v>
      </c>
      <c r="C41" s="68" t="s">
        <v>32</v>
      </c>
      <c r="D41" s="68" t="s">
        <v>194</v>
      </c>
      <c r="E41" s="68" t="s">
        <v>16</v>
      </c>
      <c r="F41" s="69">
        <v>41.969</v>
      </c>
    </row>
    <row r="42" spans="1:6" ht="25.5">
      <c r="A42" s="88">
        <v>33</v>
      </c>
      <c r="B42" s="67" t="s">
        <v>29</v>
      </c>
      <c r="C42" s="68" t="s">
        <v>32</v>
      </c>
      <c r="D42" s="68" t="s">
        <v>194</v>
      </c>
      <c r="E42" s="68" t="s">
        <v>30</v>
      </c>
      <c r="F42" s="69">
        <v>41.969</v>
      </c>
    </row>
    <row r="43" spans="1:6" ht="25.5">
      <c r="A43" s="88">
        <v>34</v>
      </c>
      <c r="B43" s="67" t="s">
        <v>192</v>
      </c>
      <c r="C43" s="68" t="s">
        <v>32</v>
      </c>
      <c r="D43" s="68" t="s">
        <v>136</v>
      </c>
      <c r="E43" s="68" t="s">
        <v>16</v>
      </c>
      <c r="F43" s="69">
        <v>3428.72986</v>
      </c>
    </row>
    <row r="44" spans="1:6" ht="25.5">
      <c r="A44" s="88">
        <v>35</v>
      </c>
      <c r="B44" s="67" t="s">
        <v>137</v>
      </c>
      <c r="C44" s="68" t="s">
        <v>32</v>
      </c>
      <c r="D44" s="68" t="s">
        <v>138</v>
      </c>
      <c r="E44" s="68" t="s">
        <v>16</v>
      </c>
      <c r="F44" s="69">
        <v>3428.72986</v>
      </c>
    </row>
    <row r="45" spans="1:6" ht="12.75">
      <c r="A45" s="88">
        <v>36</v>
      </c>
      <c r="B45" s="67" t="s">
        <v>33</v>
      </c>
      <c r="C45" s="68" t="s">
        <v>32</v>
      </c>
      <c r="D45" s="68" t="s">
        <v>138</v>
      </c>
      <c r="E45" s="68" t="s">
        <v>34</v>
      </c>
      <c r="F45" s="69">
        <v>2177.67823</v>
      </c>
    </row>
    <row r="46" spans="1:6" ht="25.5">
      <c r="A46" s="92">
        <v>37</v>
      </c>
      <c r="B46" s="67" t="s">
        <v>29</v>
      </c>
      <c r="C46" s="68" t="s">
        <v>32</v>
      </c>
      <c r="D46" s="68" t="s">
        <v>138</v>
      </c>
      <c r="E46" s="68" t="s">
        <v>30</v>
      </c>
      <c r="F46" s="69">
        <v>1251.05163</v>
      </c>
    </row>
    <row r="47" spans="1:6" ht="25.5">
      <c r="A47" s="88">
        <v>38</v>
      </c>
      <c r="B47" s="67" t="s">
        <v>203</v>
      </c>
      <c r="C47" s="68" t="s">
        <v>32</v>
      </c>
      <c r="D47" s="68" t="s">
        <v>176</v>
      </c>
      <c r="E47" s="68" t="s">
        <v>16</v>
      </c>
      <c r="F47" s="69">
        <v>0.2</v>
      </c>
    </row>
    <row r="48" spans="1:6" ht="76.5">
      <c r="A48" s="88">
        <v>39</v>
      </c>
      <c r="B48" s="67" t="s">
        <v>262</v>
      </c>
      <c r="C48" s="68" t="s">
        <v>32</v>
      </c>
      <c r="D48" s="68" t="s">
        <v>177</v>
      </c>
      <c r="E48" s="68" t="s">
        <v>16</v>
      </c>
      <c r="F48" s="69">
        <v>0.2</v>
      </c>
    </row>
    <row r="49" spans="1:6" ht="25.5">
      <c r="A49" s="88">
        <v>40</v>
      </c>
      <c r="B49" s="67" t="s">
        <v>29</v>
      </c>
      <c r="C49" s="68" t="s">
        <v>32</v>
      </c>
      <c r="D49" s="68" t="s">
        <v>177</v>
      </c>
      <c r="E49" s="68" t="s">
        <v>30</v>
      </c>
      <c r="F49" s="69">
        <v>0.2</v>
      </c>
    </row>
    <row r="50" spans="1:6" ht="12.75">
      <c r="A50" s="88">
        <v>41</v>
      </c>
      <c r="B50" s="67" t="s">
        <v>35</v>
      </c>
      <c r="C50" s="68" t="s">
        <v>36</v>
      </c>
      <c r="D50" s="68" t="s">
        <v>130</v>
      </c>
      <c r="E50" s="68" t="s">
        <v>16</v>
      </c>
      <c r="F50" s="69">
        <v>134.6</v>
      </c>
    </row>
    <row r="51" spans="1:6" ht="12.75">
      <c r="A51" s="88">
        <v>42</v>
      </c>
      <c r="B51" s="67" t="s">
        <v>37</v>
      </c>
      <c r="C51" s="68" t="s">
        <v>38</v>
      </c>
      <c r="D51" s="68" t="s">
        <v>130</v>
      </c>
      <c r="E51" s="68" t="s">
        <v>16</v>
      </c>
      <c r="F51" s="69">
        <v>134.6</v>
      </c>
    </row>
    <row r="52" spans="1:6" ht="25.5">
      <c r="A52" s="92">
        <v>43</v>
      </c>
      <c r="B52" s="67" t="s">
        <v>245</v>
      </c>
      <c r="C52" s="68" t="s">
        <v>38</v>
      </c>
      <c r="D52" s="68" t="s">
        <v>135</v>
      </c>
      <c r="E52" s="68" t="s">
        <v>16</v>
      </c>
      <c r="F52" s="69">
        <v>134.6</v>
      </c>
    </row>
    <row r="53" spans="1:6" ht="38.25">
      <c r="A53" s="88">
        <v>44</v>
      </c>
      <c r="B53" s="67" t="s">
        <v>204</v>
      </c>
      <c r="C53" s="68" t="s">
        <v>38</v>
      </c>
      <c r="D53" s="68" t="s">
        <v>195</v>
      </c>
      <c r="E53" s="68" t="s">
        <v>16</v>
      </c>
      <c r="F53" s="69">
        <v>134.6</v>
      </c>
    </row>
    <row r="54" spans="1:6" ht="38.25">
      <c r="A54" s="88">
        <v>45</v>
      </c>
      <c r="B54" s="67" t="s">
        <v>263</v>
      </c>
      <c r="C54" s="68" t="s">
        <v>38</v>
      </c>
      <c r="D54" s="68" t="s">
        <v>196</v>
      </c>
      <c r="E54" s="68" t="s">
        <v>16</v>
      </c>
      <c r="F54" s="69">
        <v>134.6</v>
      </c>
    </row>
    <row r="55" spans="1:6" ht="25.5">
      <c r="A55" s="88">
        <v>46</v>
      </c>
      <c r="B55" s="67" t="s">
        <v>21</v>
      </c>
      <c r="C55" s="68" t="s">
        <v>38</v>
      </c>
      <c r="D55" s="68" t="s">
        <v>196</v>
      </c>
      <c r="E55" s="68" t="s">
        <v>22</v>
      </c>
      <c r="F55" s="69">
        <v>134.6</v>
      </c>
    </row>
    <row r="56" spans="1:6" ht="25.5">
      <c r="A56" s="88">
        <v>47</v>
      </c>
      <c r="B56" s="67" t="s">
        <v>39</v>
      </c>
      <c r="C56" s="68" t="s">
        <v>40</v>
      </c>
      <c r="D56" s="68" t="s">
        <v>130</v>
      </c>
      <c r="E56" s="68" t="s">
        <v>16</v>
      </c>
      <c r="F56" s="69">
        <v>81.6</v>
      </c>
    </row>
    <row r="57" spans="1:6" ht="25.5">
      <c r="A57" s="88">
        <v>48</v>
      </c>
      <c r="B57" s="67" t="s">
        <v>205</v>
      </c>
      <c r="C57" s="68" t="s">
        <v>41</v>
      </c>
      <c r="D57" s="68" t="s">
        <v>130</v>
      </c>
      <c r="E57" s="68" t="s">
        <v>16</v>
      </c>
      <c r="F57" s="69">
        <v>81.6</v>
      </c>
    </row>
    <row r="58" spans="1:6" ht="25.5">
      <c r="A58" s="92">
        <v>49</v>
      </c>
      <c r="B58" s="67" t="s">
        <v>245</v>
      </c>
      <c r="C58" s="68" t="s">
        <v>41</v>
      </c>
      <c r="D58" s="68" t="s">
        <v>135</v>
      </c>
      <c r="E58" s="68" t="s">
        <v>16</v>
      </c>
      <c r="F58" s="69">
        <v>81.6</v>
      </c>
    </row>
    <row r="59" spans="1:6" ht="25.5">
      <c r="A59" s="88">
        <v>50</v>
      </c>
      <c r="B59" s="67" t="s">
        <v>206</v>
      </c>
      <c r="C59" s="68" t="s">
        <v>41</v>
      </c>
      <c r="D59" s="68" t="s">
        <v>139</v>
      </c>
      <c r="E59" s="68" t="s">
        <v>16</v>
      </c>
      <c r="F59" s="69">
        <v>81.6</v>
      </c>
    </row>
    <row r="60" spans="1:6" ht="38.25">
      <c r="A60" s="88">
        <v>51</v>
      </c>
      <c r="B60" s="67" t="s">
        <v>207</v>
      </c>
      <c r="C60" s="68" t="s">
        <v>41</v>
      </c>
      <c r="D60" s="68" t="s">
        <v>140</v>
      </c>
      <c r="E60" s="68" t="s">
        <v>16</v>
      </c>
      <c r="F60" s="69">
        <v>81.6</v>
      </c>
    </row>
    <row r="61" spans="1:6" ht="25.5">
      <c r="A61" s="88">
        <v>52</v>
      </c>
      <c r="B61" s="67" t="s">
        <v>29</v>
      </c>
      <c r="C61" s="68" t="s">
        <v>41</v>
      </c>
      <c r="D61" s="68" t="s">
        <v>140</v>
      </c>
      <c r="E61" s="68" t="s">
        <v>30</v>
      </c>
      <c r="F61" s="69">
        <v>81.6</v>
      </c>
    </row>
    <row r="62" spans="1:6" ht="12.75">
      <c r="A62" s="88">
        <v>53</v>
      </c>
      <c r="B62" s="67" t="s">
        <v>42</v>
      </c>
      <c r="C62" s="68" t="s">
        <v>43</v>
      </c>
      <c r="D62" s="68" t="s">
        <v>130</v>
      </c>
      <c r="E62" s="68" t="s">
        <v>16</v>
      </c>
      <c r="F62" s="69">
        <v>16542.22946</v>
      </c>
    </row>
    <row r="63" spans="1:6" ht="12.75">
      <c r="A63" s="88">
        <v>54</v>
      </c>
      <c r="B63" s="67" t="s">
        <v>252</v>
      </c>
      <c r="C63" s="68" t="s">
        <v>44</v>
      </c>
      <c r="D63" s="68" t="s">
        <v>130</v>
      </c>
      <c r="E63" s="68" t="s">
        <v>16</v>
      </c>
      <c r="F63" s="69">
        <v>16422.22946</v>
      </c>
    </row>
    <row r="64" spans="1:6" ht="25.5">
      <c r="A64" s="92">
        <v>55</v>
      </c>
      <c r="B64" s="67" t="s">
        <v>245</v>
      </c>
      <c r="C64" s="68" t="s">
        <v>44</v>
      </c>
      <c r="D64" s="68" t="s">
        <v>135</v>
      </c>
      <c r="E64" s="68" t="s">
        <v>16</v>
      </c>
      <c r="F64" s="69">
        <v>16422.22946</v>
      </c>
    </row>
    <row r="65" spans="1:6" ht="38.25">
      <c r="A65" s="88">
        <v>56</v>
      </c>
      <c r="B65" s="67" t="s">
        <v>208</v>
      </c>
      <c r="C65" s="68" t="s">
        <v>44</v>
      </c>
      <c r="D65" s="68" t="s">
        <v>141</v>
      </c>
      <c r="E65" s="68" t="s">
        <v>16</v>
      </c>
      <c r="F65" s="69">
        <v>16422.22946</v>
      </c>
    </row>
    <row r="66" spans="1:6" ht="25.5">
      <c r="A66" s="88">
        <v>57</v>
      </c>
      <c r="B66" s="67" t="s">
        <v>209</v>
      </c>
      <c r="C66" s="68" t="s">
        <v>44</v>
      </c>
      <c r="D66" s="68" t="s">
        <v>142</v>
      </c>
      <c r="E66" s="68" t="s">
        <v>16</v>
      </c>
      <c r="F66" s="69">
        <v>7271</v>
      </c>
    </row>
    <row r="67" spans="1:6" ht="25.5">
      <c r="A67" s="88">
        <v>58</v>
      </c>
      <c r="B67" s="67" t="s">
        <v>29</v>
      </c>
      <c r="C67" s="68" t="s">
        <v>44</v>
      </c>
      <c r="D67" s="68" t="s">
        <v>142</v>
      </c>
      <c r="E67" s="68" t="s">
        <v>30</v>
      </c>
      <c r="F67" s="69">
        <v>7271</v>
      </c>
    </row>
    <row r="68" spans="1:6" ht="12.75">
      <c r="A68" s="88">
        <v>59</v>
      </c>
      <c r="B68" s="67" t="s">
        <v>108</v>
      </c>
      <c r="C68" s="68" t="s">
        <v>44</v>
      </c>
      <c r="D68" s="68" t="s">
        <v>143</v>
      </c>
      <c r="E68" s="68" t="s">
        <v>16</v>
      </c>
      <c r="F68" s="69">
        <v>4817.11646</v>
      </c>
    </row>
    <row r="69" spans="1:6" ht="25.5">
      <c r="A69" s="88">
        <v>60</v>
      </c>
      <c r="B69" s="67" t="s">
        <v>29</v>
      </c>
      <c r="C69" s="68" t="s">
        <v>44</v>
      </c>
      <c r="D69" s="68" t="s">
        <v>143</v>
      </c>
      <c r="E69" s="68" t="s">
        <v>30</v>
      </c>
      <c r="F69" s="69">
        <v>4817.11646</v>
      </c>
    </row>
    <row r="70" spans="1:6" ht="38.25">
      <c r="A70" s="92">
        <v>61</v>
      </c>
      <c r="B70" s="67" t="s">
        <v>270</v>
      </c>
      <c r="C70" s="68" t="s">
        <v>44</v>
      </c>
      <c r="D70" s="68" t="s">
        <v>271</v>
      </c>
      <c r="E70" s="68" t="s">
        <v>16</v>
      </c>
      <c r="F70" s="69">
        <v>4334.113</v>
      </c>
    </row>
    <row r="71" spans="1:6" ht="25.5">
      <c r="A71" s="88">
        <v>62</v>
      </c>
      <c r="B71" s="67" t="s">
        <v>29</v>
      </c>
      <c r="C71" s="68" t="s">
        <v>44</v>
      </c>
      <c r="D71" s="68" t="s">
        <v>271</v>
      </c>
      <c r="E71" s="68" t="s">
        <v>30</v>
      </c>
      <c r="F71" s="69">
        <v>4334.113</v>
      </c>
    </row>
    <row r="72" spans="1:6" ht="12.75">
      <c r="A72" s="88">
        <v>63</v>
      </c>
      <c r="B72" s="67" t="s">
        <v>45</v>
      </c>
      <c r="C72" s="68" t="s">
        <v>46</v>
      </c>
      <c r="D72" s="68" t="s">
        <v>130</v>
      </c>
      <c r="E72" s="68" t="s">
        <v>16</v>
      </c>
      <c r="F72" s="69">
        <v>120</v>
      </c>
    </row>
    <row r="73" spans="1:6" ht="25.5">
      <c r="A73" s="88">
        <v>64</v>
      </c>
      <c r="B73" s="67" t="s">
        <v>245</v>
      </c>
      <c r="C73" s="68" t="s">
        <v>46</v>
      </c>
      <c r="D73" s="68" t="s">
        <v>135</v>
      </c>
      <c r="E73" s="68" t="s">
        <v>16</v>
      </c>
      <c r="F73" s="69">
        <v>120</v>
      </c>
    </row>
    <row r="74" spans="1:6" ht="25.5">
      <c r="A74" s="88">
        <v>65</v>
      </c>
      <c r="B74" s="67" t="s">
        <v>197</v>
      </c>
      <c r="C74" s="68" t="s">
        <v>46</v>
      </c>
      <c r="D74" s="68" t="s">
        <v>144</v>
      </c>
      <c r="E74" s="68" t="s">
        <v>16</v>
      </c>
      <c r="F74" s="69">
        <v>120</v>
      </c>
    </row>
    <row r="75" spans="1:6" ht="12.75">
      <c r="A75" s="88">
        <v>66</v>
      </c>
      <c r="B75" s="67" t="s">
        <v>109</v>
      </c>
      <c r="C75" s="68" t="s">
        <v>46</v>
      </c>
      <c r="D75" s="68" t="s">
        <v>145</v>
      </c>
      <c r="E75" s="68" t="s">
        <v>16</v>
      </c>
      <c r="F75" s="69">
        <v>20</v>
      </c>
    </row>
    <row r="76" spans="1:6" ht="25.5">
      <c r="A76" s="92">
        <v>67</v>
      </c>
      <c r="B76" s="67" t="s">
        <v>29</v>
      </c>
      <c r="C76" s="68" t="s">
        <v>46</v>
      </c>
      <c r="D76" s="68" t="s">
        <v>145</v>
      </c>
      <c r="E76" s="68" t="s">
        <v>30</v>
      </c>
      <c r="F76" s="69">
        <v>20</v>
      </c>
    </row>
    <row r="77" spans="1:6" ht="63.75">
      <c r="A77" s="88">
        <v>68</v>
      </c>
      <c r="B77" s="67" t="s">
        <v>433</v>
      </c>
      <c r="C77" s="68" t="s">
        <v>46</v>
      </c>
      <c r="D77" s="68" t="s">
        <v>434</v>
      </c>
      <c r="E77" s="68" t="s">
        <v>16</v>
      </c>
      <c r="F77" s="69">
        <v>100</v>
      </c>
    </row>
    <row r="78" spans="1:6" ht="25.5">
      <c r="A78" s="88">
        <v>69</v>
      </c>
      <c r="B78" s="67" t="s">
        <v>29</v>
      </c>
      <c r="C78" s="68" t="s">
        <v>46</v>
      </c>
      <c r="D78" s="68" t="s">
        <v>434</v>
      </c>
      <c r="E78" s="68" t="s">
        <v>30</v>
      </c>
      <c r="F78" s="69">
        <v>100</v>
      </c>
    </row>
    <row r="79" spans="1:6" ht="12.75">
      <c r="A79" s="88">
        <v>70</v>
      </c>
      <c r="B79" s="67" t="s">
        <v>47</v>
      </c>
      <c r="C79" s="68" t="s">
        <v>48</v>
      </c>
      <c r="D79" s="68" t="s">
        <v>130</v>
      </c>
      <c r="E79" s="68" t="s">
        <v>16</v>
      </c>
      <c r="F79" s="69">
        <v>11437.01611</v>
      </c>
    </row>
    <row r="80" spans="1:6" ht="12.75">
      <c r="A80" s="88">
        <v>71</v>
      </c>
      <c r="B80" s="67" t="s">
        <v>49</v>
      </c>
      <c r="C80" s="68" t="s">
        <v>50</v>
      </c>
      <c r="D80" s="68" t="s">
        <v>130</v>
      </c>
      <c r="E80" s="68" t="s">
        <v>16</v>
      </c>
      <c r="F80" s="69">
        <v>327.476</v>
      </c>
    </row>
    <row r="81" spans="1:6" ht="25.5">
      <c r="A81" s="88">
        <v>72</v>
      </c>
      <c r="B81" s="67" t="s">
        <v>245</v>
      </c>
      <c r="C81" s="68" t="s">
        <v>50</v>
      </c>
      <c r="D81" s="68" t="s">
        <v>135</v>
      </c>
      <c r="E81" s="68" t="s">
        <v>16</v>
      </c>
      <c r="F81" s="69">
        <v>327.476</v>
      </c>
    </row>
    <row r="82" spans="1:6" ht="38.25">
      <c r="A82" s="92">
        <v>73</v>
      </c>
      <c r="B82" s="67" t="s">
        <v>210</v>
      </c>
      <c r="C82" s="68" t="s">
        <v>50</v>
      </c>
      <c r="D82" s="68" t="s">
        <v>146</v>
      </c>
      <c r="E82" s="68" t="s">
        <v>16</v>
      </c>
      <c r="F82" s="69">
        <v>327.476</v>
      </c>
    </row>
    <row r="83" spans="1:6" ht="25.5">
      <c r="A83" s="88">
        <v>74</v>
      </c>
      <c r="B83" s="67" t="s">
        <v>211</v>
      </c>
      <c r="C83" s="68" t="s">
        <v>50</v>
      </c>
      <c r="D83" s="68" t="s">
        <v>147</v>
      </c>
      <c r="E83" s="68" t="s">
        <v>16</v>
      </c>
      <c r="F83" s="69">
        <v>135.676</v>
      </c>
    </row>
    <row r="84" spans="1:6" ht="25.5">
      <c r="A84" s="88">
        <v>75</v>
      </c>
      <c r="B84" s="67" t="s">
        <v>29</v>
      </c>
      <c r="C84" s="68" t="s">
        <v>50</v>
      </c>
      <c r="D84" s="68" t="s">
        <v>147</v>
      </c>
      <c r="E84" s="68" t="s">
        <v>30</v>
      </c>
      <c r="F84" s="69">
        <v>135.676</v>
      </c>
    </row>
    <row r="85" spans="1:6" ht="25.5">
      <c r="A85" s="88">
        <v>76</v>
      </c>
      <c r="B85" s="67" t="s">
        <v>148</v>
      </c>
      <c r="C85" s="68" t="s">
        <v>50</v>
      </c>
      <c r="D85" s="68" t="s">
        <v>149</v>
      </c>
      <c r="E85" s="68" t="s">
        <v>16</v>
      </c>
      <c r="F85" s="69">
        <v>191.8</v>
      </c>
    </row>
    <row r="86" spans="1:6" ht="25.5">
      <c r="A86" s="88">
        <v>77</v>
      </c>
      <c r="B86" s="67" t="s">
        <v>29</v>
      </c>
      <c r="C86" s="68" t="s">
        <v>50</v>
      </c>
      <c r="D86" s="68" t="s">
        <v>149</v>
      </c>
      <c r="E86" s="68" t="s">
        <v>30</v>
      </c>
      <c r="F86" s="69">
        <v>191.8</v>
      </c>
    </row>
    <row r="87" spans="1:6" ht="12.75">
      <c r="A87" s="88">
        <v>78</v>
      </c>
      <c r="B87" s="67" t="s">
        <v>51</v>
      </c>
      <c r="C87" s="68" t="s">
        <v>52</v>
      </c>
      <c r="D87" s="68" t="s">
        <v>130</v>
      </c>
      <c r="E87" s="68" t="s">
        <v>16</v>
      </c>
      <c r="F87" s="69">
        <v>7541.44011</v>
      </c>
    </row>
    <row r="88" spans="1:6" ht="25.5">
      <c r="A88" s="92">
        <v>79</v>
      </c>
      <c r="B88" s="67" t="s">
        <v>245</v>
      </c>
      <c r="C88" s="68" t="s">
        <v>52</v>
      </c>
      <c r="D88" s="68" t="s">
        <v>135</v>
      </c>
      <c r="E88" s="68" t="s">
        <v>16</v>
      </c>
      <c r="F88" s="69">
        <v>7541.44011</v>
      </c>
    </row>
    <row r="89" spans="1:6" ht="25.5">
      <c r="A89" s="88">
        <v>80</v>
      </c>
      <c r="B89" s="67" t="s">
        <v>212</v>
      </c>
      <c r="C89" s="68" t="s">
        <v>52</v>
      </c>
      <c r="D89" s="68" t="s">
        <v>150</v>
      </c>
      <c r="E89" s="68" t="s">
        <v>16</v>
      </c>
      <c r="F89" s="69">
        <v>3812.44011</v>
      </c>
    </row>
    <row r="90" spans="1:6" ht="25.5">
      <c r="A90" s="88">
        <v>81</v>
      </c>
      <c r="B90" s="67" t="s">
        <v>253</v>
      </c>
      <c r="C90" s="68" t="s">
        <v>52</v>
      </c>
      <c r="D90" s="68" t="s">
        <v>151</v>
      </c>
      <c r="E90" s="68" t="s">
        <v>16</v>
      </c>
      <c r="F90" s="69">
        <v>1155.74692</v>
      </c>
    </row>
    <row r="91" spans="1:6" ht="25.5">
      <c r="A91" s="88">
        <v>82</v>
      </c>
      <c r="B91" s="67" t="s">
        <v>29</v>
      </c>
      <c r="C91" s="68" t="s">
        <v>52</v>
      </c>
      <c r="D91" s="68" t="s">
        <v>151</v>
      </c>
      <c r="E91" s="68" t="s">
        <v>30</v>
      </c>
      <c r="F91" s="69">
        <v>1155.74692</v>
      </c>
    </row>
    <row r="92" spans="1:6" ht="25.5">
      <c r="A92" s="88">
        <v>83</v>
      </c>
      <c r="B92" s="67" t="s">
        <v>435</v>
      </c>
      <c r="C92" s="68" t="s">
        <v>52</v>
      </c>
      <c r="D92" s="68" t="s">
        <v>436</v>
      </c>
      <c r="E92" s="68" t="s">
        <v>16</v>
      </c>
      <c r="F92" s="69">
        <v>2656.69319</v>
      </c>
    </row>
    <row r="93" spans="1:6" ht="25.5">
      <c r="A93" s="88">
        <v>84</v>
      </c>
      <c r="B93" s="67" t="s">
        <v>29</v>
      </c>
      <c r="C93" s="68" t="s">
        <v>52</v>
      </c>
      <c r="D93" s="68" t="s">
        <v>436</v>
      </c>
      <c r="E93" s="68" t="s">
        <v>30</v>
      </c>
      <c r="F93" s="69">
        <v>2656.69319</v>
      </c>
    </row>
    <row r="94" spans="1:6" ht="25.5">
      <c r="A94" s="92">
        <v>85</v>
      </c>
      <c r="B94" s="67" t="s">
        <v>213</v>
      </c>
      <c r="C94" s="68" t="s">
        <v>52</v>
      </c>
      <c r="D94" s="68" t="s">
        <v>152</v>
      </c>
      <c r="E94" s="68" t="s">
        <v>16</v>
      </c>
      <c r="F94" s="69">
        <v>3569</v>
      </c>
    </row>
    <row r="95" spans="1:6" ht="25.5">
      <c r="A95" s="88">
        <v>86</v>
      </c>
      <c r="B95" s="67" t="s">
        <v>153</v>
      </c>
      <c r="C95" s="68" t="s">
        <v>52</v>
      </c>
      <c r="D95" s="68" t="s">
        <v>154</v>
      </c>
      <c r="E95" s="68" t="s">
        <v>16</v>
      </c>
      <c r="F95" s="69">
        <v>169</v>
      </c>
    </row>
    <row r="96" spans="1:6" ht="25.5">
      <c r="A96" s="88">
        <v>87</v>
      </c>
      <c r="B96" s="67" t="s">
        <v>29</v>
      </c>
      <c r="C96" s="68" t="s">
        <v>52</v>
      </c>
      <c r="D96" s="68" t="s">
        <v>154</v>
      </c>
      <c r="E96" s="68" t="s">
        <v>30</v>
      </c>
      <c r="F96" s="69">
        <v>169</v>
      </c>
    </row>
    <row r="97" spans="1:6" ht="51">
      <c r="A97" s="88">
        <v>88</v>
      </c>
      <c r="B97" s="67" t="s">
        <v>178</v>
      </c>
      <c r="C97" s="68" t="s">
        <v>52</v>
      </c>
      <c r="D97" s="68" t="s">
        <v>179</v>
      </c>
      <c r="E97" s="68" t="s">
        <v>16</v>
      </c>
      <c r="F97" s="69">
        <v>3400</v>
      </c>
    </row>
    <row r="98" spans="1:6" ht="38.25">
      <c r="A98" s="88">
        <v>89</v>
      </c>
      <c r="B98" s="67" t="s">
        <v>180</v>
      </c>
      <c r="C98" s="68" t="s">
        <v>52</v>
      </c>
      <c r="D98" s="68" t="s">
        <v>179</v>
      </c>
      <c r="E98" s="68" t="s">
        <v>181</v>
      </c>
      <c r="F98" s="69">
        <v>3400</v>
      </c>
    </row>
    <row r="99" spans="1:6" ht="25.5">
      <c r="A99" s="88">
        <v>90</v>
      </c>
      <c r="B99" s="67" t="s">
        <v>429</v>
      </c>
      <c r="C99" s="68" t="s">
        <v>52</v>
      </c>
      <c r="D99" s="68" t="s">
        <v>426</v>
      </c>
      <c r="E99" s="68" t="s">
        <v>16</v>
      </c>
      <c r="F99" s="69">
        <v>160</v>
      </c>
    </row>
    <row r="100" spans="1:6" ht="25.5">
      <c r="A100" s="92">
        <v>91</v>
      </c>
      <c r="B100" s="67" t="s">
        <v>430</v>
      </c>
      <c r="C100" s="68" t="s">
        <v>52</v>
      </c>
      <c r="D100" s="68" t="s">
        <v>428</v>
      </c>
      <c r="E100" s="68" t="s">
        <v>16</v>
      </c>
      <c r="F100" s="69">
        <v>160</v>
      </c>
    </row>
    <row r="101" spans="1:6" ht="25.5">
      <c r="A101" s="88">
        <v>92</v>
      </c>
      <c r="B101" s="67" t="s">
        <v>29</v>
      </c>
      <c r="C101" s="68" t="s">
        <v>52</v>
      </c>
      <c r="D101" s="68" t="s">
        <v>428</v>
      </c>
      <c r="E101" s="68" t="s">
        <v>30</v>
      </c>
      <c r="F101" s="69">
        <v>160</v>
      </c>
    </row>
    <row r="102" spans="1:6" ht="12.75">
      <c r="A102" s="88">
        <v>93</v>
      </c>
      <c r="B102" s="67" t="s">
        <v>53</v>
      </c>
      <c r="C102" s="68" t="s">
        <v>54</v>
      </c>
      <c r="D102" s="68" t="s">
        <v>130</v>
      </c>
      <c r="E102" s="68" t="s">
        <v>16</v>
      </c>
      <c r="F102" s="69">
        <v>3568.1</v>
      </c>
    </row>
    <row r="103" spans="1:6" ht="25.5">
      <c r="A103" s="88">
        <v>94</v>
      </c>
      <c r="B103" s="67" t="s">
        <v>245</v>
      </c>
      <c r="C103" s="68" t="s">
        <v>54</v>
      </c>
      <c r="D103" s="68" t="s">
        <v>135</v>
      </c>
      <c r="E103" s="68" t="s">
        <v>16</v>
      </c>
      <c r="F103" s="69">
        <v>3568.1</v>
      </c>
    </row>
    <row r="104" spans="1:6" ht="25.5">
      <c r="A104" s="88">
        <v>95</v>
      </c>
      <c r="B104" s="67" t="s">
        <v>214</v>
      </c>
      <c r="C104" s="68" t="s">
        <v>54</v>
      </c>
      <c r="D104" s="68" t="s">
        <v>155</v>
      </c>
      <c r="E104" s="68" t="s">
        <v>16</v>
      </c>
      <c r="F104" s="69">
        <v>3568.1</v>
      </c>
    </row>
    <row r="105" spans="1:6" ht="25.5">
      <c r="A105" s="88">
        <v>96</v>
      </c>
      <c r="B105" s="67" t="s">
        <v>110</v>
      </c>
      <c r="C105" s="68" t="s">
        <v>54</v>
      </c>
      <c r="D105" s="68" t="s">
        <v>156</v>
      </c>
      <c r="E105" s="68" t="s">
        <v>16</v>
      </c>
      <c r="F105" s="69">
        <v>2368.1</v>
      </c>
    </row>
    <row r="106" spans="1:6" ht="25.5">
      <c r="A106" s="92">
        <v>97</v>
      </c>
      <c r="B106" s="67" t="s">
        <v>29</v>
      </c>
      <c r="C106" s="68" t="s">
        <v>54</v>
      </c>
      <c r="D106" s="68" t="s">
        <v>156</v>
      </c>
      <c r="E106" s="68" t="s">
        <v>30</v>
      </c>
      <c r="F106" s="69">
        <v>2368.1</v>
      </c>
    </row>
    <row r="107" spans="1:6" ht="51">
      <c r="A107" s="88">
        <v>98</v>
      </c>
      <c r="B107" s="67" t="s">
        <v>267</v>
      </c>
      <c r="C107" s="68" t="s">
        <v>54</v>
      </c>
      <c r="D107" s="68" t="s">
        <v>268</v>
      </c>
      <c r="E107" s="68" t="s">
        <v>16</v>
      </c>
      <c r="F107" s="69">
        <v>1200</v>
      </c>
    </row>
    <row r="108" spans="1:6" ht="25.5">
      <c r="A108" s="88">
        <v>99</v>
      </c>
      <c r="B108" s="67" t="s">
        <v>29</v>
      </c>
      <c r="C108" s="68" t="s">
        <v>54</v>
      </c>
      <c r="D108" s="68" t="s">
        <v>268</v>
      </c>
      <c r="E108" s="68" t="s">
        <v>30</v>
      </c>
      <c r="F108" s="69">
        <v>1200</v>
      </c>
    </row>
    <row r="109" spans="1:6" ht="12.75">
      <c r="A109" s="88">
        <v>100</v>
      </c>
      <c r="B109" s="67" t="s">
        <v>55</v>
      </c>
      <c r="C109" s="68" t="s">
        <v>56</v>
      </c>
      <c r="D109" s="68" t="s">
        <v>130</v>
      </c>
      <c r="E109" s="68" t="s">
        <v>16</v>
      </c>
      <c r="F109" s="69">
        <v>9.35</v>
      </c>
    </row>
    <row r="110" spans="1:6" ht="12.75">
      <c r="A110" s="88">
        <v>101</v>
      </c>
      <c r="B110" s="67" t="s">
        <v>157</v>
      </c>
      <c r="C110" s="68" t="s">
        <v>57</v>
      </c>
      <c r="D110" s="68" t="s">
        <v>130</v>
      </c>
      <c r="E110" s="68" t="s">
        <v>16</v>
      </c>
      <c r="F110" s="69">
        <v>9.35</v>
      </c>
    </row>
    <row r="111" spans="1:6" ht="25.5">
      <c r="A111" s="88">
        <v>102</v>
      </c>
      <c r="B111" s="67" t="s">
        <v>245</v>
      </c>
      <c r="C111" s="68" t="s">
        <v>57</v>
      </c>
      <c r="D111" s="68" t="s">
        <v>135</v>
      </c>
      <c r="E111" s="68" t="s">
        <v>16</v>
      </c>
      <c r="F111" s="69">
        <v>9.35</v>
      </c>
    </row>
    <row r="112" spans="1:6" ht="25.5">
      <c r="A112" s="92">
        <v>103</v>
      </c>
      <c r="B112" s="67" t="s">
        <v>215</v>
      </c>
      <c r="C112" s="68" t="s">
        <v>57</v>
      </c>
      <c r="D112" s="68" t="s">
        <v>158</v>
      </c>
      <c r="E112" s="68" t="s">
        <v>16</v>
      </c>
      <c r="F112" s="69">
        <v>9.35</v>
      </c>
    </row>
    <row r="113" spans="1:6" ht="25.5">
      <c r="A113" s="88">
        <v>104</v>
      </c>
      <c r="B113" s="67" t="s">
        <v>111</v>
      </c>
      <c r="C113" s="68" t="s">
        <v>57</v>
      </c>
      <c r="D113" s="68" t="s">
        <v>159</v>
      </c>
      <c r="E113" s="68" t="s">
        <v>16</v>
      </c>
      <c r="F113" s="69">
        <v>9.35</v>
      </c>
    </row>
    <row r="114" spans="1:6" ht="25.5">
      <c r="A114" s="88">
        <v>105</v>
      </c>
      <c r="B114" s="67" t="s">
        <v>29</v>
      </c>
      <c r="C114" s="68" t="s">
        <v>57</v>
      </c>
      <c r="D114" s="68" t="s">
        <v>159</v>
      </c>
      <c r="E114" s="68" t="s">
        <v>30</v>
      </c>
      <c r="F114" s="69">
        <v>9.35</v>
      </c>
    </row>
    <row r="115" spans="1:6" ht="12.75">
      <c r="A115" s="88">
        <v>106</v>
      </c>
      <c r="B115" s="67" t="s">
        <v>58</v>
      </c>
      <c r="C115" s="68" t="s">
        <v>59</v>
      </c>
      <c r="D115" s="68" t="s">
        <v>130</v>
      </c>
      <c r="E115" s="68" t="s">
        <v>16</v>
      </c>
      <c r="F115" s="69">
        <v>30764.042</v>
      </c>
    </row>
    <row r="116" spans="1:6" ht="12.75">
      <c r="A116" s="88">
        <v>107</v>
      </c>
      <c r="B116" s="67" t="s">
        <v>60</v>
      </c>
      <c r="C116" s="68" t="s">
        <v>61</v>
      </c>
      <c r="D116" s="68" t="s">
        <v>130</v>
      </c>
      <c r="E116" s="68" t="s">
        <v>16</v>
      </c>
      <c r="F116" s="69">
        <v>30764.042</v>
      </c>
    </row>
    <row r="117" spans="1:6" ht="25.5">
      <c r="A117" s="88">
        <v>108</v>
      </c>
      <c r="B117" s="67" t="s">
        <v>245</v>
      </c>
      <c r="C117" s="68" t="s">
        <v>61</v>
      </c>
      <c r="D117" s="68" t="s">
        <v>135</v>
      </c>
      <c r="E117" s="68" t="s">
        <v>16</v>
      </c>
      <c r="F117" s="69">
        <v>30764.042</v>
      </c>
    </row>
    <row r="118" spans="1:6" ht="25.5">
      <c r="A118" s="92">
        <v>109</v>
      </c>
      <c r="B118" s="67" t="s">
        <v>216</v>
      </c>
      <c r="C118" s="68" t="s">
        <v>61</v>
      </c>
      <c r="D118" s="68" t="s">
        <v>160</v>
      </c>
      <c r="E118" s="68" t="s">
        <v>16</v>
      </c>
      <c r="F118" s="69">
        <v>30764.042</v>
      </c>
    </row>
    <row r="119" spans="1:6" ht="12.75">
      <c r="A119" s="88">
        <v>110</v>
      </c>
      <c r="B119" s="67" t="s">
        <v>112</v>
      </c>
      <c r="C119" s="68" t="s">
        <v>61</v>
      </c>
      <c r="D119" s="68" t="s">
        <v>161</v>
      </c>
      <c r="E119" s="68" t="s">
        <v>16</v>
      </c>
      <c r="F119" s="69">
        <v>30202.042</v>
      </c>
    </row>
    <row r="120" spans="1:6" ht="12.75">
      <c r="A120" s="88">
        <v>111</v>
      </c>
      <c r="B120" s="67" t="s">
        <v>33</v>
      </c>
      <c r="C120" s="68" t="s">
        <v>61</v>
      </c>
      <c r="D120" s="68" t="s">
        <v>161</v>
      </c>
      <c r="E120" s="68" t="s">
        <v>34</v>
      </c>
      <c r="F120" s="69">
        <v>12222.219</v>
      </c>
    </row>
    <row r="121" spans="1:6" ht="25.5">
      <c r="A121" s="88">
        <v>112</v>
      </c>
      <c r="B121" s="67" t="s">
        <v>29</v>
      </c>
      <c r="C121" s="68" t="s">
        <v>61</v>
      </c>
      <c r="D121" s="68" t="s">
        <v>161</v>
      </c>
      <c r="E121" s="68" t="s">
        <v>30</v>
      </c>
      <c r="F121" s="69">
        <v>17916.823</v>
      </c>
    </row>
    <row r="122" spans="1:6" ht="12.75">
      <c r="A122" s="88">
        <v>113</v>
      </c>
      <c r="B122" s="67" t="s">
        <v>127</v>
      </c>
      <c r="C122" s="68" t="s">
        <v>61</v>
      </c>
      <c r="D122" s="68" t="s">
        <v>161</v>
      </c>
      <c r="E122" s="68" t="s">
        <v>128</v>
      </c>
      <c r="F122" s="69">
        <v>63</v>
      </c>
    </row>
    <row r="123" spans="1:6" ht="12.75">
      <c r="A123" s="88">
        <v>114</v>
      </c>
      <c r="B123" s="67" t="s">
        <v>113</v>
      </c>
      <c r="C123" s="68" t="s">
        <v>61</v>
      </c>
      <c r="D123" s="68" t="s">
        <v>162</v>
      </c>
      <c r="E123" s="68" t="s">
        <v>16</v>
      </c>
      <c r="F123" s="69">
        <v>12</v>
      </c>
    </row>
    <row r="124" spans="1:6" ht="25.5">
      <c r="A124" s="92">
        <v>115</v>
      </c>
      <c r="B124" s="67" t="s">
        <v>29</v>
      </c>
      <c r="C124" s="68" t="s">
        <v>61</v>
      </c>
      <c r="D124" s="68" t="s">
        <v>162</v>
      </c>
      <c r="E124" s="68" t="s">
        <v>30</v>
      </c>
      <c r="F124" s="69">
        <v>12</v>
      </c>
    </row>
    <row r="125" spans="1:6" ht="25.5">
      <c r="A125" s="88">
        <v>116</v>
      </c>
      <c r="B125" s="67" t="s">
        <v>111</v>
      </c>
      <c r="C125" s="68" t="s">
        <v>61</v>
      </c>
      <c r="D125" s="68" t="s">
        <v>163</v>
      </c>
      <c r="E125" s="68" t="s">
        <v>16</v>
      </c>
      <c r="F125" s="69">
        <v>30</v>
      </c>
    </row>
    <row r="126" spans="1:6" ht="25.5">
      <c r="A126" s="88">
        <v>117</v>
      </c>
      <c r="B126" s="67" t="s">
        <v>29</v>
      </c>
      <c r="C126" s="68" t="s">
        <v>61</v>
      </c>
      <c r="D126" s="68" t="s">
        <v>163</v>
      </c>
      <c r="E126" s="68" t="s">
        <v>30</v>
      </c>
      <c r="F126" s="69">
        <v>30</v>
      </c>
    </row>
    <row r="127" spans="1:6" ht="63.75">
      <c r="A127" s="88">
        <v>118</v>
      </c>
      <c r="B127" s="67" t="s">
        <v>443</v>
      </c>
      <c r="C127" s="68" t="s">
        <v>61</v>
      </c>
      <c r="D127" s="68" t="s">
        <v>444</v>
      </c>
      <c r="E127" s="68" t="s">
        <v>16</v>
      </c>
      <c r="F127" s="69">
        <v>520</v>
      </c>
    </row>
    <row r="128" spans="1:6" ht="25.5">
      <c r="A128" s="88">
        <v>119</v>
      </c>
      <c r="B128" s="67" t="s">
        <v>29</v>
      </c>
      <c r="C128" s="68" t="s">
        <v>61</v>
      </c>
      <c r="D128" s="68" t="s">
        <v>444</v>
      </c>
      <c r="E128" s="68" t="s">
        <v>30</v>
      </c>
      <c r="F128" s="69">
        <v>520</v>
      </c>
    </row>
    <row r="129" spans="1:6" ht="12.75">
      <c r="A129" s="88">
        <v>120</v>
      </c>
      <c r="B129" s="67" t="s">
        <v>62</v>
      </c>
      <c r="C129" s="68" t="s">
        <v>63</v>
      </c>
      <c r="D129" s="68" t="s">
        <v>130</v>
      </c>
      <c r="E129" s="68" t="s">
        <v>16</v>
      </c>
      <c r="F129" s="69">
        <v>409.073</v>
      </c>
    </row>
    <row r="130" spans="1:6" ht="12.75">
      <c r="A130" s="92">
        <v>121</v>
      </c>
      <c r="B130" s="67" t="s">
        <v>64</v>
      </c>
      <c r="C130" s="68" t="s">
        <v>65</v>
      </c>
      <c r="D130" s="68" t="s">
        <v>130</v>
      </c>
      <c r="E130" s="68" t="s">
        <v>16</v>
      </c>
      <c r="F130" s="69">
        <v>407.073</v>
      </c>
    </row>
    <row r="131" spans="1:6" ht="25.5">
      <c r="A131" s="88">
        <v>122</v>
      </c>
      <c r="B131" s="67" t="s">
        <v>245</v>
      </c>
      <c r="C131" s="68" t="s">
        <v>65</v>
      </c>
      <c r="D131" s="68" t="s">
        <v>135</v>
      </c>
      <c r="E131" s="68" t="s">
        <v>16</v>
      </c>
      <c r="F131" s="69">
        <v>407.073</v>
      </c>
    </row>
    <row r="132" spans="1:6" ht="38.25">
      <c r="A132" s="88">
        <v>123</v>
      </c>
      <c r="B132" s="67" t="s">
        <v>217</v>
      </c>
      <c r="C132" s="68" t="s">
        <v>65</v>
      </c>
      <c r="D132" s="68" t="s">
        <v>164</v>
      </c>
      <c r="E132" s="68" t="s">
        <v>16</v>
      </c>
      <c r="F132" s="69">
        <v>407.073</v>
      </c>
    </row>
    <row r="133" spans="1:6" ht="12.75">
      <c r="A133" s="88">
        <v>124</v>
      </c>
      <c r="B133" s="67" t="s">
        <v>218</v>
      </c>
      <c r="C133" s="68" t="s">
        <v>65</v>
      </c>
      <c r="D133" s="68" t="s">
        <v>200</v>
      </c>
      <c r="E133" s="68" t="s">
        <v>16</v>
      </c>
      <c r="F133" s="69">
        <v>407.073</v>
      </c>
    </row>
    <row r="134" spans="1:6" ht="12.75">
      <c r="A134" s="88">
        <v>125</v>
      </c>
      <c r="B134" s="67" t="s">
        <v>66</v>
      </c>
      <c r="C134" s="68" t="s">
        <v>65</v>
      </c>
      <c r="D134" s="68" t="s">
        <v>200</v>
      </c>
      <c r="E134" s="68" t="s">
        <v>67</v>
      </c>
      <c r="F134" s="69">
        <v>407.073</v>
      </c>
    </row>
    <row r="135" spans="1:6" ht="12.75">
      <c r="A135" s="88">
        <v>126</v>
      </c>
      <c r="B135" s="67" t="s">
        <v>68</v>
      </c>
      <c r="C135" s="68" t="s">
        <v>69</v>
      </c>
      <c r="D135" s="68" t="s">
        <v>130</v>
      </c>
      <c r="E135" s="68" t="s">
        <v>16</v>
      </c>
      <c r="F135" s="69">
        <v>2</v>
      </c>
    </row>
    <row r="136" spans="1:6" ht="25.5">
      <c r="A136" s="92">
        <v>127</v>
      </c>
      <c r="B136" s="67" t="s">
        <v>245</v>
      </c>
      <c r="C136" s="68" t="s">
        <v>69</v>
      </c>
      <c r="D136" s="68" t="s">
        <v>135</v>
      </c>
      <c r="E136" s="68" t="s">
        <v>16</v>
      </c>
      <c r="F136" s="69">
        <v>2</v>
      </c>
    </row>
    <row r="137" spans="1:6" ht="38.25">
      <c r="A137" s="88">
        <v>128</v>
      </c>
      <c r="B137" s="67" t="s">
        <v>217</v>
      </c>
      <c r="C137" s="68" t="s">
        <v>69</v>
      </c>
      <c r="D137" s="68" t="s">
        <v>164</v>
      </c>
      <c r="E137" s="68" t="s">
        <v>16</v>
      </c>
      <c r="F137" s="69">
        <v>2</v>
      </c>
    </row>
    <row r="138" spans="1:6" ht="38.25">
      <c r="A138" s="88">
        <v>129</v>
      </c>
      <c r="B138" s="67" t="s">
        <v>114</v>
      </c>
      <c r="C138" s="68" t="s">
        <v>69</v>
      </c>
      <c r="D138" s="68" t="s">
        <v>165</v>
      </c>
      <c r="E138" s="68" t="s">
        <v>16</v>
      </c>
      <c r="F138" s="69">
        <v>2</v>
      </c>
    </row>
    <row r="139" spans="1:6" ht="12.75">
      <c r="A139" s="88">
        <v>130</v>
      </c>
      <c r="B139" s="67" t="s">
        <v>115</v>
      </c>
      <c r="C139" s="68" t="s">
        <v>69</v>
      </c>
      <c r="D139" s="68" t="s">
        <v>165</v>
      </c>
      <c r="E139" s="68" t="s">
        <v>106</v>
      </c>
      <c r="F139" s="69">
        <v>2</v>
      </c>
    </row>
    <row r="140" spans="1:6" ht="12.75">
      <c r="A140" s="88">
        <v>131</v>
      </c>
      <c r="B140" s="67" t="s">
        <v>70</v>
      </c>
      <c r="C140" s="68" t="s">
        <v>71</v>
      </c>
      <c r="D140" s="68" t="s">
        <v>130</v>
      </c>
      <c r="E140" s="68" t="s">
        <v>16</v>
      </c>
      <c r="F140" s="69">
        <v>42</v>
      </c>
    </row>
    <row r="141" spans="1:6" ht="12.75">
      <c r="A141" s="88">
        <v>132</v>
      </c>
      <c r="B141" s="67" t="s">
        <v>72</v>
      </c>
      <c r="C141" s="68" t="s">
        <v>73</v>
      </c>
      <c r="D141" s="68" t="s">
        <v>130</v>
      </c>
      <c r="E141" s="68" t="s">
        <v>16</v>
      </c>
      <c r="F141" s="69">
        <v>42</v>
      </c>
    </row>
    <row r="142" spans="1:6" ht="25.5">
      <c r="A142" s="92">
        <v>133</v>
      </c>
      <c r="B142" s="67" t="s">
        <v>245</v>
      </c>
      <c r="C142" s="68" t="s">
        <v>73</v>
      </c>
      <c r="D142" s="68" t="s">
        <v>135</v>
      </c>
      <c r="E142" s="68" t="s">
        <v>16</v>
      </c>
      <c r="F142" s="69">
        <v>42</v>
      </c>
    </row>
    <row r="143" spans="1:6" ht="25.5">
      <c r="A143" s="88">
        <v>134</v>
      </c>
      <c r="B143" s="67" t="s">
        <v>219</v>
      </c>
      <c r="C143" s="68" t="s">
        <v>73</v>
      </c>
      <c r="D143" s="68" t="s">
        <v>166</v>
      </c>
      <c r="E143" s="68" t="s">
        <v>16</v>
      </c>
      <c r="F143" s="69">
        <v>42</v>
      </c>
    </row>
    <row r="144" spans="1:6" ht="25.5">
      <c r="A144" s="88">
        <v>135</v>
      </c>
      <c r="B144" s="67" t="s">
        <v>116</v>
      </c>
      <c r="C144" s="68" t="s">
        <v>73</v>
      </c>
      <c r="D144" s="68" t="s">
        <v>167</v>
      </c>
      <c r="E144" s="68" t="s">
        <v>16</v>
      </c>
      <c r="F144" s="69">
        <v>42</v>
      </c>
    </row>
    <row r="145" spans="1:6" ht="25.5">
      <c r="A145" s="88">
        <v>136</v>
      </c>
      <c r="B145" s="67" t="s">
        <v>29</v>
      </c>
      <c r="C145" s="68" t="s">
        <v>73</v>
      </c>
      <c r="D145" s="68" t="s">
        <v>167</v>
      </c>
      <c r="E145" s="68" t="s">
        <v>30</v>
      </c>
      <c r="F145" s="69">
        <v>42</v>
      </c>
    </row>
    <row r="146" spans="1:6" ht="12.75">
      <c r="A146" s="88">
        <v>137</v>
      </c>
      <c r="B146" s="67" t="s">
        <v>185</v>
      </c>
      <c r="C146" s="68" t="s">
        <v>187</v>
      </c>
      <c r="D146" s="68" t="s">
        <v>130</v>
      </c>
      <c r="E146" s="68" t="s">
        <v>16</v>
      </c>
      <c r="F146" s="69">
        <v>107.95</v>
      </c>
    </row>
    <row r="147" spans="1:6" ht="12.75">
      <c r="A147" s="88">
        <v>138</v>
      </c>
      <c r="B147" s="67" t="s">
        <v>186</v>
      </c>
      <c r="C147" s="68" t="s">
        <v>188</v>
      </c>
      <c r="D147" s="68" t="s">
        <v>130</v>
      </c>
      <c r="E147" s="68" t="s">
        <v>16</v>
      </c>
      <c r="F147" s="69">
        <v>107.95</v>
      </c>
    </row>
    <row r="148" spans="1:6" ht="25.5">
      <c r="A148" s="92">
        <v>139</v>
      </c>
      <c r="B148" s="67" t="s">
        <v>245</v>
      </c>
      <c r="C148" s="68" t="s">
        <v>188</v>
      </c>
      <c r="D148" s="68" t="s">
        <v>135</v>
      </c>
      <c r="E148" s="68" t="s">
        <v>16</v>
      </c>
      <c r="F148" s="69">
        <v>107.95</v>
      </c>
    </row>
    <row r="149" spans="1:6" ht="25.5">
      <c r="A149" s="88">
        <v>140</v>
      </c>
      <c r="B149" s="67" t="s">
        <v>192</v>
      </c>
      <c r="C149" s="68" t="s">
        <v>188</v>
      </c>
      <c r="D149" s="68" t="s">
        <v>136</v>
      </c>
      <c r="E149" s="68" t="s">
        <v>16</v>
      </c>
      <c r="F149" s="69">
        <v>107.95</v>
      </c>
    </row>
    <row r="150" spans="1:6" ht="12.75">
      <c r="A150" s="88">
        <v>141</v>
      </c>
      <c r="B150" s="67" t="s">
        <v>117</v>
      </c>
      <c r="C150" s="68" t="s">
        <v>188</v>
      </c>
      <c r="D150" s="68" t="s">
        <v>168</v>
      </c>
      <c r="E150" s="68" t="s">
        <v>16</v>
      </c>
      <c r="F150" s="69">
        <v>107.95</v>
      </c>
    </row>
    <row r="151" spans="1:6" ht="25.5">
      <c r="A151" s="88">
        <v>142</v>
      </c>
      <c r="B151" s="67" t="s">
        <v>29</v>
      </c>
      <c r="C151" s="68" t="s">
        <v>188</v>
      </c>
      <c r="D151" s="68" t="s">
        <v>168</v>
      </c>
      <c r="E151" s="68" t="s">
        <v>30</v>
      </c>
      <c r="F151" s="69">
        <v>107.95</v>
      </c>
    </row>
    <row r="152" spans="1:6" ht="12.75">
      <c r="A152" s="88">
        <v>143</v>
      </c>
      <c r="B152" s="79" t="s">
        <v>191</v>
      </c>
      <c r="C152" s="80"/>
      <c r="D152" s="80"/>
      <c r="E152" s="80"/>
      <c r="F152" s="70">
        <v>71086.31526</v>
      </c>
    </row>
  </sheetData>
  <sheetProtection/>
  <autoFilter ref="A10:G10"/>
  <mergeCells count="2">
    <mergeCell ref="A7:F7"/>
    <mergeCell ref="B152:E152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6"/>
  <sheetViews>
    <sheetView zoomScalePageLayoutView="0" workbookViewId="0" topLeftCell="A1">
      <selection activeCell="M28" sqref="M28"/>
    </sheetView>
  </sheetViews>
  <sheetFormatPr defaultColWidth="9.00390625" defaultRowHeight="12.75"/>
  <cols>
    <col min="1" max="1" width="4.75390625" style="1" customWidth="1"/>
    <col min="2" max="2" width="51.625" style="2" customWidth="1"/>
    <col min="3" max="3" width="4.75390625" style="2" customWidth="1"/>
    <col min="4" max="4" width="6.75390625" style="2" customWidth="1"/>
    <col min="5" max="5" width="14.75390625" style="2" customWidth="1"/>
    <col min="6" max="6" width="5.75390625" style="2" customWidth="1"/>
    <col min="7" max="7" width="13.625" style="2" customWidth="1"/>
    <col min="8" max="8" width="12.75390625" style="6" hidden="1" customWidth="1"/>
    <col min="9" max="16384" width="9.125" style="6" customWidth="1"/>
  </cols>
  <sheetData>
    <row r="1" spans="3:7" ht="12">
      <c r="C1" s="5"/>
      <c r="D1" s="5"/>
      <c r="G1" s="3" t="s">
        <v>1</v>
      </c>
    </row>
    <row r="2" spans="3:7" ht="12">
      <c r="C2" s="5"/>
      <c r="D2" s="5"/>
      <c r="G2" s="3" t="s">
        <v>220</v>
      </c>
    </row>
    <row r="3" spans="3:7" ht="12">
      <c r="C3" s="5"/>
      <c r="D3" s="5"/>
      <c r="G3" s="3" t="s">
        <v>221</v>
      </c>
    </row>
    <row r="4" spans="3:7" ht="12">
      <c r="C4" s="5"/>
      <c r="D4" s="5"/>
      <c r="G4" s="3" t="s">
        <v>222</v>
      </c>
    </row>
    <row r="5" spans="3:7" ht="12">
      <c r="C5" s="5"/>
      <c r="D5" s="5"/>
      <c r="G5" s="3" t="s">
        <v>221</v>
      </c>
    </row>
    <row r="6" spans="3:7" ht="12">
      <c r="C6" s="5"/>
      <c r="D6" s="5"/>
      <c r="G6" s="3" t="s">
        <v>242</v>
      </c>
    </row>
    <row r="7" spans="3:4" ht="12">
      <c r="C7" s="5"/>
      <c r="D7" s="5"/>
    </row>
    <row r="8" spans="1:7" ht="14.25" customHeight="1">
      <c r="A8" s="81" t="s">
        <v>244</v>
      </c>
      <c r="B8" s="81"/>
      <c r="C8" s="81"/>
      <c r="D8" s="81"/>
      <c r="E8" s="81"/>
      <c r="F8" s="81"/>
      <c r="G8" s="81"/>
    </row>
    <row r="9" spans="2:7" ht="12">
      <c r="B9" s="7"/>
      <c r="C9" s="7"/>
      <c r="D9" s="7"/>
      <c r="E9" s="7"/>
      <c r="F9" s="7"/>
      <c r="G9" s="7"/>
    </row>
    <row r="10" spans="1:7" ht="102">
      <c r="A10" s="8" t="s">
        <v>11</v>
      </c>
      <c r="B10" s="8" t="s">
        <v>13</v>
      </c>
      <c r="C10" s="8" t="s">
        <v>4</v>
      </c>
      <c r="D10" s="8" t="s">
        <v>5</v>
      </c>
      <c r="E10" s="8" t="s">
        <v>3</v>
      </c>
      <c r="F10" s="8" t="s">
        <v>6</v>
      </c>
      <c r="G10" s="8" t="s">
        <v>7</v>
      </c>
    </row>
    <row r="11" spans="1:7" ht="12.75">
      <c r="A11" s="11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</row>
    <row r="12" spans="1:7" ht="24">
      <c r="A12" s="88">
        <v>2</v>
      </c>
      <c r="B12" s="89" t="s">
        <v>355</v>
      </c>
      <c r="C12" s="90" t="s">
        <v>356</v>
      </c>
      <c r="D12" s="90" t="s">
        <v>75</v>
      </c>
      <c r="E12" s="90" t="s">
        <v>130</v>
      </c>
      <c r="F12" s="90" t="s">
        <v>16</v>
      </c>
      <c r="G12" s="91">
        <v>545.7</v>
      </c>
    </row>
    <row r="13" spans="1:7" ht="12">
      <c r="A13" s="88">
        <v>3</v>
      </c>
      <c r="B13" s="89" t="s">
        <v>76</v>
      </c>
      <c r="C13" s="90" t="s">
        <v>356</v>
      </c>
      <c r="D13" s="90" t="s">
        <v>15</v>
      </c>
      <c r="E13" s="90" t="s">
        <v>130</v>
      </c>
      <c r="F13" s="90" t="s">
        <v>16</v>
      </c>
      <c r="G13" s="91">
        <v>545.7</v>
      </c>
    </row>
    <row r="14" spans="1:7" ht="12">
      <c r="A14" s="88">
        <v>4</v>
      </c>
      <c r="B14" s="89" t="s">
        <v>255</v>
      </c>
      <c r="C14" s="90" t="s">
        <v>356</v>
      </c>
      <c r="D14" s="90" t="s">
        <v>247</v>
      </c>
      <c r="E14" s="90" t="s">
        <v>130</v>
      </c>
      <c r="F14" s="90" t="s">
        <v>16</v>
      </c>
      <c r="G14" s="91">
        <v>545.7</v>
      </c>
    </row>
    <row r="15" spans="1:7" ht="12">
      <c r="A15" s="88">
        <v>5</v>
      </c>
      <c r="B15" s="89" t="s">
        <v>78</v>
      </c>
      <c r="C15" s="90" t="s">
        <v>356</v>
      </c>
      <c r="D15" s="90" t="s">
        <v>247</v>
      </c>
      <c r="E15" s="90" t="s">
        <v>131</v>
      </c>
      <c r="F15" s="90" t="s">
        <v>16</v>
      </c>
      <c r="G15" s="91">
        <v>545.7</v>
      </c>
    </row>
    <row r="16" spans="1:7" ht="12">
      <c r="A16" s="88">
        <v>6</v>
      </c>
      <c r="B16" s="89" t="s">
        <v>256</v>
      </c>
      <c r="C16" s="90" t="s">
        <v>356</v>
      </c>
      <c r="D16" s="90" t="s">
        <v>247</v>
      </c>
      <c r="E16" s="90" t="s">
        <v>249</v>
      </c>
      <c r="F16" s="90" t="s">
        <v>16</v>
      </c>
      <c r="G16" s="91">
        <v>545.7</v>
      </c>
    </row>
    <row r="17" spans="1:7" ht="12">
      <c r="A17" s="88">
        <v>7</v>
      </c>
      <c r="B17" s="89" t="s">
        <v>257</v>
      </c>
      <c r="C17" s="90" t="s">
        <v>356</v>
      </c>
      <c r="D17" s="90" t="s">
        <v>247</v>
      </c>
      <c r="E17" s="90" t="s">
        <v>249</v>
      </c>
      <c r="F17" s="90" t="s">
        <v>251</v>
      </c>
      <c r="G17" s="91">
        <v>545.7</v>
      </c>
    </row>
    <row r="18" spans="1:7" ht="12">
      <c r="A18" s="88">
        <v>8</v>
      </c>
      <c r="B18" s="89" t="s">
        <v>74</v>
      </c>
      <c r="C18" s="90" t="s">
        <v>9</v>
      </c>
      <c r="D18" s="90" t="s">
        <v>75</v>
      </c>
      <c r="E18" s="90" t="s">
        <v>130</v>
      </c>
      <c r="F18" s="90" t="s">
        <v>16</v>
      </c>
      <c r="G18" s="91">
        <v>70540.61526</v>
      </c>
    </row>
    <row r="19" spans="1:7" ht="12">
      <c r="A19" s="88">
        <v>9</v>
      </c>
      <c r="B19" s="89" t="s">
        <v>76</v>
      </c>
      <c r="C19" s="90" t="s">
        <v>9</v>
      </c>
      <c r="D19" s="90" t="s">
        <v>15</v>
      </c>
      <c r="E19" s="90" t="s">
        <v>130</v>
      </c>
      <c r="F19" s="90" t="s">
        <v>16</v>
      </c>
      <c r="G19" s="91">
        <v>11012.75469</v>
      </c>
    </row>
    <row r="20" spans="1:7" ht="24">
      <c r="A20" s="88">
        <v>10</v>
      </c>
      <c r="B20" s="89" t="s">
        <v>77</v>
      </c>
      <c r="C20" s="90" t="s">
        <v>9</v>
      </c>
      <c r="D20" s="90" t="s">
        <v>18</v>
      </c>
      <c r="E20" s="90" t="s">
        <v>130</v>
      </c>
      <c r="F20" s="90" t="s">
        <v>16</v>
      </c>
      <c r="G20" s="91">
        <v>1703.09448</v>
      </c>
    </row>
    <row r="21" spans="1:7" ht="12">
      <c r="A21" s="88">
        <v>11</v>
      </c>
      <c r="B21" s="89" t="s">
        <v>78</v>
      </c>
      <c r="C21" s="90" t="s">
        <v>9</v>
      </c>
      <c r="D21" s="90" t="s">
        <v>18</v>
      </c>
      <c r="E21" s="90" t="s">
        <v>131</v>
      </c>
      <c r="F21" s="90" t="s">
        <v>16</v>
      </c>
      <c r="G21" s="91">
        <v>1703.09448</v>
      </c>
    </row>
    <row r="22" spans="1:7" ht="12">
      <c r="A22" s="88">
        <v>12</v>
      </c>
      <c r="B22" s="89" t="s">
        <v>79</v>
      </c>
      <c r="C22" s="90" t="s">
        <v>9</v>
      </c>
      <c r="D22" s="90" t="s">
        <v>18</v>
      </c>
      <c r="E22" s="90" t="s">
        <v>132</v>
      </c>
      <c r="F22" s="90" t="s">
        <v>16</v>
      </c>
      <c r="G22" s="91">
        <v>1679.3</v>
      </c>
    </row>
    <row r="23" spans="1:7" ht="24">
      <c r="A23" s="88">
        <v>13</v>
      </c>
      <c r="B23" s="89" t="s">
        <v>80</v>
      </c>
      <c r="C23" s="90" t="s">
        <v>9</v>
      </c>
      <c r="D23" s="90" t="s">
        <v>18</v>
      </c>
      <c r="E23" s="90" t="s">
        <v>132</v>
      </c>
      <c r="F23" s="90" t="s">
        <v>22</v>
      </c>
      <c r="G23" s="91">
        <v>1679.3</v>
      </c>
    </row>
    <row r="24" spans="1:7" ht="72">
      <c r="A24" s="88">
        <v>14</v>
      </c>
      <c r="B24" s="89" t="s">
        <v>445</v>
      </c>
      <c r="C24" s="90" t="s">
        <v>9</v>
      </c>
      <c r="D24" s="90" t="s">
        <v>18</v>
      </c>
      <c r="E24" s="90" t="s">
        <v>442</v>
      </c>
      <c r="F24" s="90" t="s">
        <v>16</v>
      </c>
      <c r="G24" s="91">
        <v>23.79448</v>
      </c>
    </row>
    <row r="25" spans="1:7" ht="24">
      <c r="A25" s="88">
        <v>15</v>
      </c>
      <c r="B25" s="89" t="s">
        <v>80</v>
      </c>
      <c r="C25" s="90" t="s">
        <v>9</v>
      </c>
      <c r="D25" s="90" t="s">
        <v>18</v>
      </c>
      <c r="E25" s="90" t="s">
        <v>442</v>
      </c>
      <c r="F25" s="90" t="s">
        <v>22</v>
      </c>
      <c r="G25" s="91">
        <v>23.79448</v>
      </c>
    </row>
    <row r="26" spans="1:7" ht="36">
      <c r="A26" s="88">
        <v>16</v>
      </c>
      <c r="B26" s="89" t="s">
        <v>81</v>
      </c>
      <c r="C26" s="90" t="s">
        <v>9</v>
      </c>
      <c r="D26" s="90" t="s">
        <v>24</v>
      </c>
      <c r="E26" s="90" t="s">
        <v>130</v>
      </c>
      <c r="F26" s="90" t="s">
        <v>16</v>
      </c>
      <c r="G26" s="91">
        <v>111.5</v>
      </c>
    </row>
    <row r="27" spans="1:7" ht="12">
      <c r="A27" s="88">
        <v>17</v>
      </c>
      <c r="B27" s="89" t="s">
        <v>78</v>
      </c>
      <c r="C27" s="90" t="s">
        <v>9</v>
      </c>
      <c r="D27" s="90" t="s">
        <v>24</v>
      </c>
      <c r="E27" s="90" t="s">
        <v>131</v>
      </c>
      <c r="F27" s="90" t="s">
        <v>16</v>
      </c>
      <c r="G27" s="91">
        <v>111.5</v>
      </c>
    </row>
    <row r="28" spans="1:7" ht="24">
      <c r="A28" s="88">
        <v>18</v>
      </c>
      <c r="B28" s="89" t="s">
        <v>82</v>
      </c>
      <c r="C28" s="90" t="s">
        <v>9</v>
      </c>
      <c r="D28" s="90" t="s">
        <v>24</v>
      </c>
      <c r="E28" s="90" t="s">
        <v>133</v>
      </c>
      <c r="F28" s="90" t="s">
        <v>16</v>
      </c>
      <c r="G28" s="91">
        <v>111.5</v>
      </c>
    </row>
    <row r="29" spans="1:7" ht="24">
      <c r="A29" s="88">
        <v>19</v>
      </c>
      <c r="B29" s="89" t="s">
        <v>80</v>
      </c>
      <c r="C29" s="90" t="s">
        <v>9</v>
      </c>
      <c r="D29" s="90" t="s">
        <v>24</v>
      </c>
      <c r="E29" s="90" t="s">
        <v>133</v>
      </c>
      <c r="F29" s="90" t="s">
        <v>22</v>
      </c>
      <c r="G29" s="91">
        <v>111.5</v>
      </c>
    </row>
    <row r="30" spans="1:7" ht="36">
      <c r="A30" s="88">
        <v>20</v>
      </c>
      <c r="B30" s="89" t="s">
        <v>83</v>
      </c>
      <c r="C30" s="90" t="s">
        <v>9</v>
      </c>
      <c r="D30" s="90" t="s">
        <v>27</v>
      </c>
      <c r="E30" s="90" t="s">
        <v>130</v>
      </c>
      <c r="F30" s="90" t="s">
        <v>16</v>
      </c>
      <c r="G30" s="91">
        <v>5726.56135</v>
      </c>
    </row>
    <row r="31" spans="1:7" ht="12">
      <c r="A31" s="88">
        <v>21</v>
      </c>
      <c r="B31" s="89" t="s">
        <v>78</v>
      </c>
      <c r="C31" s="90" t="s">
        <v>9</v>
      </c>
      <c r="D31" s="90" t="s">
        <v>27</v>
      </c>
      <c r="E31" s="90" t="s">
        <v>131</v>
      </c>
      <c r="F31" s="90" t="s">
        <v>16</v>
      </c>
      <c r="G31" s="91">
        <v>5726.56135</v>
      </c>
    </row>
    <row r="32" spans="1:7" ht="24">
      <c r="A32" s="88">
        <v>22</v>
      </c>
      <c r="B32" s="89" t="s">
        <v>84</v>
      </c>
      <c r="C32" s="90" t="s">
        <v>9</v>
      </c>
      <c r="D32" s="90" t="s">
        <v>27</v>
      </c>
      <c r="E32" s="90" t="s">
        <v>134</v>
      </c>
      <c r="F32" s="90" t="s">
        <v>16</v>
      </c>
      <c r="G32" s="91">
        <v>5660.35583</v>
      </c>
    </row>
    <row r="33" spans="1:7" ht="24">
      <c r="A33" s="88">
        <v>23</v>
      </c>
      <c r="B33" s="89" t="s">
        <v>80</v>
      </c>
      <c r="C33" s="90" t="s">
        <v>9</v>
      </c>
      <c r="D33" s="90" t="s">
        <v>27</v>
      </c>
      <c r="E33" s="90" t="s">
        <v>134</v>
      </c>
      <c r="F33" s="90" t="s">
        <v>22</v>
      </c>
      <c r="G33" s="91">
        <v>5655.85583</v>
      </c>
    </row>
    <row r="34" spans="1:7" ht="12">
      <c r="A34" s="88">
        <v>24</v>
      </c>
      <c r="B34" s="89" t="s">
        <v>129</v>
      </c>
      <c r="C34" s="90" t="s">
        <v>9</v>
      </c>
      <c r="D34" s="90" t="s">
        <v>27</v>
      </c>
      <c r="E34" s="90" t="s">
        <v>134</v>
      </c>
      <c r="F34" s="90" t="s">
        <v>128</v>
      </c>
      <c r="G34" s="91">
        <v>4.5</v>
      </c>
    </row>
    <row r="35" spans="1:7" ht="72">
      <c r="A35" s="88">
        <v>25</v>
      </c>
      <c r="B35" s="89" t="s">
        <v>445</v>
      </c>
      <c r="C35" s="90" t="s">
        <v>9</v>
      </c>
      <c r="D35" s="90" t="s">
        <v>27</v>
      </c>
      <c r="E35" s="90" t="s">
        <v>442</v>
      </c>
      <c r="F35" s="90" t="s">
        <v>16</v>
      </c>
      <c r="G35" s="91">
        <v>66.20552</v>
      </c>
    </row>
    <row r="36" spans="1:7" ht="24">
      <c r="A36" s="88">
        <v>26</v>
      </c>
      <c r="B36" s="89" t="s">
        <v>80</v>
      </c>
      <c r="C36" s="90" t="s">
        <v>9</v>
      </c>
      <c r="D36" s="90" t="s">
        <v>27</v>
      </c>
      <c r="E36" s="90" t="s">
        <v>442</v>
      </c>
      <c r="F36" s="90" t="s">
        <v>22</v>
      </c>
      <c r="G36" s="91">
        <v>66.20552</v>
      </c>
    </row>
    <row r="37" spans="1:7" ht="12">
      <c r="A37" s="88">
        <v>27</v>
      </c>
      <c r="B37" s="89" t="s">
        <v>182</v>
      </c>
      <c r="C37" s="90" t="s">
        <v>9</v>
      </c>
      <c r="D37" s="90" t="s">
        <v>174</v>
      </c>
      <c r="E37" s="90" t="s">
        <v>130</v>
      </c>
      <c r="F37" s="90" t="s">
        <v>16</v>
      </c>
      <c r="G37" s="91">
        <v>0.7</v>
      </c>
    </row>
    <row r="38" spans="1:7" ht="36">
      <c r="A38" s="88">
        <v>28</v>
      </c>
      <c r="B38" s="89" t="s">
        <v>254</v>
      </c>
      <c r="C38" s="90" t="s">
        <v>9</v>
      </c>
      <c r="D38" s="90" t="s">
        <v>174</v>
      </c>
      <c r="E38" s="90" t="s">
        <v>135</v>
      </c>
      <c r="F38" s="90" t="s">
        <v>16</v>
      </c>
      <c r="G38" s="91">
        <v>0.7</v>
      </c>
    </row>
    <row r="39" spans="1:7" ht="24">
      <c r="A39" s="88">
        <v>29</v>
      </c>
      <c r="B39" s="89" t="s">
        <v>198</v>
      </c>
      <c r="C39" s="90" t="s">
        <v>9</v>
      </c>
      <c r="D39" s="90" t="s">
        <v>174</v>
      </c>
      <c r="E39" s="90" t="s">
        <v>136</v>
      </c>
      <c r="F39" s="90" t="s">
        <v>16</v>
      </c>
      <c r="G39" s="91">
        <v>0.7</v>
      </c>
    </row>
    <row r="40" spans="1:7" ht="60">
      <c r="A40" s="88">
        <v>30</v>
      </c>
      <c r="B40" s="89" t="s">
        <v>264</v>
      </c>
      <c r="C40" s="90" t="s">
        <v>9</v>
      </c>
      <c r="D40" s="90" t="s">
        <v>174</v>
      </c>
      <c r="E40" s="90" t="s">
        <v>175</v>
      </c>
      <c r="F40" s="90" t="s">
        <v>16</v>
      </c>
      <c r="G40" s="91">
        <v>0.7</v>
      </c>
    </row>
    <row r="41" spans="1:7" ht="24">
      <c r="A41" s="88">
        <v>31</v>
      </c>
      <c r="B41" s="89" t="s">
        <v>85</v>
      </c>
      <c r="C41" s="90" t="s">
        <v>9</v>
      </c>
      <c r="D41" s="90" t="s">
        <v>174</v>
      </c>
      <c r="E41" s="90" t="s">
        <v>175</v>
      </c>
      <c r="F41" s="90" t="s">
        <v>30</v>
      </c>
      <c r="G41" s="91">
        <v>0.7</v>
      </c>
    </row>
    <row r="42" spans="1:7" ht="12">
      <c r="A42" s="88">
        <v>32</v>
      </c>
      <c r="B42" s="89" t="s">
        <v>86</v>
      </c>
      <c r="C42" s="90" t="s">
        <v>9</v>
      </c>
      <c r="D42" s="90" t="s">
        <v>32</v>
      </c>
      <c r="E42" s="90" t="s">
        <v>130</v>
      </c>
      <c r="F42" s="90" t="s">
        <v>16</v>
      </c>
      <c r="G42" s="91">
        <v>3470.89886</v>
      </c>
    </row>
    <row r="43" spans="1:7" ht="36">
      <c r="A43" s="88">
        <v>33</v>
      </c>
      <c r="B43" s="89" t="s">
        <v>254</v>
      </c>
      <c r="C43" s="90" t="s">
        <v>9</v>
      </c>
      <c r="D43" s="90" t="s">
        <v>32</v>
      </c>
      <c r="E43" s="90" t="s">
        <v>135</v>
      </c>
      <c r="F43" s="90" t="s">
        <v>16</v>
      </c>
      <c r="G43" s="91">
        <v>3470.89886</v>
      </c>
    </row>
    <row r="44" spans="1:7" ht="24">
      <c r="A44" s="88">
        <v>34</v>
      </c>
      <c r="B44" s="89" t="s">
        <v>223</v>
      </c>
      <c r="C44" s="90" t="s">
        <v>9</v>
      </c>
      <c r="D44" s="90" t="s">
        <v>32</v>
      </c>
      <c r="E44" s="90" t="s">
        <v>193</v>
      </c>
      <c r="F44" s="90" t="s">
        <v>16</v>
      </c>
      <c r="G44" s="91">
        <v>41.969</v>
      </c>
    </row>
    <row r="45" spans="1:7" ht="24">
      <c r="A45" s="88">
        <v>35</v>
      </c>
      <c r="B45" s="89" t="s">
        <v>224</v>
      </c>
      <c r="C45" s="90" t="s">
        <v>9</v>
      </c>
      <c r="D45" s="90" t="s">
        <v>32</v>
      </c>
      <c r="E45" s="90" t="s">
        <v>194</v>
      </c>
      <c r="F45" s="90" t="s">
        <v>16</v>
      </c>
      <c r="G45" s="91">
        <v>41.969</v>
      </c>
    </row>
    <row r="46" spans="1:7" ht="24">
      <c r="A46" s="88">
        <v>36</v>
      </c>
      <c r="B46" s="89" t="s">
        <v>85</v>
      </c>
      <c r="C46" s="90" t="s">
        <v>9</v>
      </c>
      <c r="D46" s="90" t="s">
        <v>32</v>
      </c>
      <c r="E46" s="90" t="s">
        <v>194</v>
      </c>
      <c r="F46" s="90" t="s">
        <v>30</v>
      </c>
      <c r="G46" s="91">
        <v>41.969</v>
      </c>
    </row>
    <row r="47" spans="1:7" ht="24">
      <c r="A47" s="88">
        <v>37</v>
      </c>
      <c r="B47" s="89" t="s">
        <v>198</v>
      </c>
      <c r="C47" s="90" t="s">
        <v>9</v>
      </c>
      <c r="D47" s="90" t="s">
        <v>32</v>
      </c>
      <c r="E47" s="90" t="s">
        <v>136</v>
      </c>
      <c r="F47" s="90" t="s">
        <v>16</v>
      </c>
      <c r="G47" s="91">
        <v>3428.72986</v>
      </c>
    </row>
    <row r="48" spans="1:7" ht="24">
      <c r="A48" s="88">
        <v>38</v>
      </c>
      <c r="B48" s="89" t="s">
        <v>169</v>
      </c>
      <c r="C48" s="90" t="s">
        <v>9</v>
      </c>
      <c r="D48" s="90" t="s">
        <v>32</v>
      </c>
      <c r="E48" s="90" t="s">
        <v>138</v>
      </c>
      <c r="F48" s="90" t="s">
        <v>16</v>
      </c>
      <c r="G48" s="91">
        <v>3428.72986</v>
      </c>
    </row>
    <row r="49" spans="1:7" ht="12">
      <c r="A49" s="88">
        <v>39</v>
      </c>
      <c r="B49" s="89" t="s">
        <v>87</v>
      </c>
      <c r="C49" s="90" t="s">
        <v>9</v>
      </c>
      <c r="D49" s="90" t="s">
        <v>32</v>
      </c>
      <c r="E49" s="90" t="s">
        <v>138</v>
      </c>
      <c r="F49" s="90" t="s">
        <v>34</v>
      </c>
      <c r="G49" s="91">
        <v>2177.67823</v>
      </c>
    </row>
    <row r="50" spans="1:7" ht="24">
      <c r="A50" s="88">
        <v>40</v>
      </c>
      <c r="B50" s="89" t="s">
        <v>85</v>
      </c>
      <c r="C50" s="90" t="s">
        <v>9</v>
      </c>
      <c r="D50" s="90" t="s">
        <v>32</v>
      </c>
      <c r="E50" s="90" t="s">
        <v>138</v>
      </c>
      <c r="F50" s="90" t="s">
        <v>30</v>
      </c>
      <c r="G50" s="91">
        <v>1251.05163</v>
      </c>
    </row>
    <row r="51" spans="1:7" ht="24">
      <c r="A51" s="88">
        <v>41</v>
      </c>
      <c r="B51" s="89" t="s">
        <v>225</v>
      </c>
      <c r="C51" s="90" t="s">
        <v>9</v>
      </c>
      <c r="D51" s="90" t="s">
        <v>32</v>
      </c>
      <c r="E51" s="90" t="s">
        <v>176</v>
      </c>
      <c r="F51" s="90" t="s">
        <v>16</v>
      </c>
      <c r="G51" s="91">
        <v>0.2</v>
      </c>
    </row>
    <row r="52" spans="1:7" ht="72">
      <c r="A52" s="88">
        <v>42</v>
      </c>
      <c r="B52" s="89" t="s">
        <v>265</v>
      </c>
      <c r="C52" s="90" t="s">
        <v>9</v>
      </c>
      <c r="D52" s="90" t="s">
        <v>32</v>
      </c>
      <c r="E52" s="90" t="s">
        <v>177</v>
      </c>
      <c r="F52" s="90" t="s">
        <v>16</v>
      </c>
      <c r="G52" s="91">
        <v>0.2</v>
      </c>
    </row>
    <row r="53" spans="1:7" ht="24">
      <c r="A53" s="88">
        <v>43</v>
      </c>
      <c r="B53" s="89" t="s">
        <v>85</v>
      </c>
      <c r="C53" s="90" t="s">
        <v>9</v>
      </c>
      <c r="D53" s="90" t="s">
        <v>32</v>
      </c>
      <c r="E53" s="90" t="s">
        <v>177</v>
      </c>
      <c r="F53" s="90" t="s">
        <v>30</v>
      </c>
      <c r="G53" s="91">
        <v>0.2</v>
      </c>
    </row>
    <row r="54" spans="1:7" ht="12">
      <c r="A54" s="88">
        <v>44</v>
      </c>
      <c r="B54" s="89" t="s">
        <v>88</v>
      </c>
      <c r="C54" s="90" t="s">
        <v>9</v>
      </c>
      <c r="D54" s="90" t="s">
        <v>36</v>
      </c>
      <c r="E54" s="90" t="s">
        <v>130</v>
      </c>
      <c r="F54" s="90" t="s">
        <v>16</v>
      </c>
      <c r="G54" s="91">
        <v>134.6</v>
      </c>
    </row>
    <row r="55" spans="1:7" ht="12">
      <c r="A55" s="88">
        <v>45</v>
      </c>
      <c r="B55" s="89" t="s">
        <v>89</v>
      </c>
      <c r="C55" s="90" t="s">
        <v>9</v>
      </c>
      <c r="D55" s="90" t="s">
        <v>38</v>
      </c>
      <c r="E55" s="90" t="s">
        <v>130</v>
      </c>
      <c r="F55" s="90" t="s">
        <v>16</v>
      </c>
      <c r="G55" s="91">
        <v>134.6</v>
      </c>
    </row>
    <row r="56" spans="1:7" ht="36">
      <c r="A56" s="88">
        <v>46</v>
      </c>
      <c r="B56" s="89" t="s">
        <v>254</v>
      </c>
      <c r="C56" s="90" t="s">
        <v>9</v>
      </c>
      <c r="D56" s="90" t="s">
        <v>38</v>
      </c>
      <c r="E56" s="90" t="s">
        <v>135</v>
      </c>
      <c r="F56" s="90" t="s">
        <v>16</v>
      </c>
      <c r="G56" s="91">
        <v>134.6</v>
      </c>
    </row>
    <row r="57" spans="1:7" ht="36">
      <c r="A57" s="88">
        <v>47</v>
      </c>
      <c r="B57" s="89" t="s">
        <v>226</v>
      </c>
      <c r="C57" s="90" t="s">
        <v>9</v>
      </c>
      <c r="D57" s="90" t="s">
        <v>38</v>
      </c>
      <c r="E57" s="90" t="s">
        <v>195</v>
      </c>
      <c r="F57" s="90" t="s">
        <v>16</v>
      </c>
      <c r="G57" s="91">
        <v>134.6</v>
      </c>
    </row>
    <row r="58" spans="1:7" ht="36">
      <c r="A58" s="88">
        <v>48</v>
      </c>
      <c r="B58" s="89" t="s">
        <v>266</v>
      </c>
      <c r="C58" s="90" t="s">
        <v>9</v>
      </c>
      <c r="D58" s="90" t="s">
        <v>38</v>
      </c>
      <c r="E58" s="90" t="s">
        <v>196</v>
      </c>
      <c r="F58" s="90" t="s">
        <v>16</v>
      </c>
      <c r="G58" s="91">
        <v>134.6</v>
      </c>
    </row>
    <row r="59" spans="1:7" ht="24">
      <c r="A59" s="88">
        <v>49</v>
      </c>
      <c r="B59" s="89" t="s">
        <v>80</v>
      </c>
      <c r="C59" s="90" t="s">
        <v>9</v>
      </c>
      <c r="D59" s="90" t="s">
        <v>38</v>
      </c>
      <c r="E59" s="90" t="s">
        <v>196</v>
      </c>
      <c r="F59" s="90" t="s">
        <v>22</v>
      </c>
      <c r="G59" s="91">
        <v>134.6</v>
      </c>
    </row>
    <row r="60" spans="1:7" ht="24">
      <c r="A60" s="88">
        <v>50</v>
      </c>
      <c r="B60" s="89" t="s">
        <v>90</v>
      </c>
      <c r="C60" s="90" t="s">
        <v>9</v>
      </c>
      <c r="D60" s="90" t="s">
        <v>40</v>
      </c>
      <c r="E60" s="90" t="s">
        <v>130</v>
      </c>
      <c r="F60" s="90" t="s">
        <v>16</v>
      </c>
      <c r="G60" s="91">
        <v>81.6</v>
      </c>
    </row>
    <row r="61" spans="1:7" ht="24">
      <c r="A61" s="88">
        <v>51</v>
      </c>
      <c r="B61" s="89" t="s">
        <v>227</v>
      </c>
      <c r="C61" s="90" t="s">
        <v>9</v>
      </c>
      <c r="D61" s="90" t="s">
        <v>41</v>
      </c>
      <c r="E61" s="90" t="s">
        <v>130</v>
      </c>
      <c r="F61" s="90" t="s">
        <v>16</v>
      </c>
      <c r="G61" s="91">
        <v>81.6</v>
      </c>
    </row>
    <row r="62" spans="1:7" ht="36">
      <c r="A62" s="88">
        <v>52</v>
      </c>
      <c r="B62" s="89" t="s">
        <v>254</v>
      </c>
      <c r="C62" s="90" t="s">
        <v>9</v>
      </c>
      <c r="D62" s="90" t="s">
        <v>41</v>
      </c>
      <c r="E62" s="90" t="s">
        <v>135</v>
      </c>
      <c r="F62" s="90" t="s">
        <v>16</v>
      </c>
      <c r="G62" s="91">
        <v>81.6</v>
      </c>
    </row>
    <row r="63" spans="1:7" ht="24">
      <c r="A63" s="88">
        <v>53</v>
      </c>
      <c r="B63" s="89" t="s">
        <v>228</v>
      </c>
      <c r="C63" s="90" t="s">
        <v>9</v>
      </c>
      <c r="D63" s="90" t="s">
        <v>41</v>
      </c>
      <c r="E63" s="90" t="s">
        <v>139</v>
      </c>
      <c r="F63" s="90" t="s">
        <v>16</v>
      </c>
      <c r="G63" s="91">
        <v>81.6</v>
      </c>
    </row>
    <row r="64" spans="1:7" ht="36">
      <c r="A64" s="88">
        <v>54</v>
      </c>
      <c r="B64" s="89" t="s">
        <v>229</v>
      </c>
      <c r="C64" s="90" t="s">
        <v>9</v>
      </c>
      <c r="D64" s="90" t="s">
        <v>41</v>
      </c>
      <c r="E64" s="90" t="s">
        <v>140</v>
      </c>
      <c r="F64" s="90" t="s">
        <v>16</v>
      </c>
      <c r="G64" s="91">
        <v>81.6</v>
      </c>
    </row>
    <row r="65" spans="1:7" ht="24">
      <c r="A65" s="88">
        <v>55</v>
      </c>
      <c r="B65" s="89" t="s">
        <v>85</v>
      </c>
      <c r="C65" s="90" t="s">
        <v>9</v>
      </c>
      <c r="D65" s="90" t="s">
        <v>41</v>
      </c>
      <c r="E65" s="90" t="s">
        <v>140</v>
      </c>
      <c r="F65" s="90" t="s">
        <v>30</v>
      </c>
      <c r="G65" s="91">
        <v>81.6</v>
      </c>
    </row>
    <row r="66" spans="1:7" ht="12">
      <c r="A66" s="88">
        <v>56</v>
      </c>
      <c r="B66" s="89" t="s">
        <v>91</v>
      </c>
      <c r="C66" s="90" t="s">
        <v>9</v>
      </c>
      <c r="D66" s="90" t="s">
        <v>43</v>
      </c>
      <c r="E66" s="90" t="s">
        <v>130</v>
      </c>
      <c r="F66" s="90" t="s">
        <v>16</v>
      </c>
      <c r="G66" s="91">
        <v>16542.22946</v>
      </c>
    </row>
    <row r="67" spans="1:7" ht="12">
      <c r="A67" s="88">
        <v>57</v>
      </c>
      <c r="B67" s="89" t="s">
        <v>258</v>
      </c>
      <c r="C67" s="90" t="s">
        <v>9</v>
      </c>
      <c r="D67" s="90" t="s">
        <v>44</v>
      </c>
      <c r="E67" s="90" t="s">
        <v>130</v>
      </c>
      <c r="F67" s="90" t="s">
        <v>16</v>
      </c>
      <c r="G67" s="91">
        <v>16422.22946</v>
      </c>
    </row>
    <row r="68" spans="1:7" ht="36">
      <c r="A68" s="88">
        <v>58</v>
      </c>
      <c r="B68" s="89" t="s">
        <v>254</v>
      </c>
      <c r="C68" s="90" t="s">
        <v>9</v>
      </c>
      <c r="D68" s="90" t="s">
        <v>44</v>
      </c>
      <c r="E68" s="90" t="s">
        <v>135</v>
      </c>
      <c r="F68" s="90" t="s">
        <v>16</v>
      </c>
      <c r="G68" s="91">
        <v>16422.22946</v>
      </c>
    </row>
    <row r="69" spans="1:7" ht="36">
      <c r="A69" s="88">
        <v>59</v>
      </c>
      <c r="B69" s="89" t="s">
        <v>230</v>
      </c>
      <c r="C69" s="90" t="s">
        <v>9</v>
      </c>
      <c r="D69" s="90" t="s">
        <v>44</v>
      </c>
      <c r="E69" s="90" t="s">
        <v>141</v>
      </c>
      <c r="F69" s="90" t="s">
        <v>16</v>
      </c>
      <c r="G69" s="91">
        <v>16422.22946</v>
      </c>
    </row>
    <row r="70" spans="1:7" ht="24">
      <c r="A70" s="88">
        <v>60</v>
      </c>
      <c r="B70" s="89" t="s">
        <v>231</v>
      </c>
      <c r="C70" s="90" t="s">
        <v>9</v>
      </c>
      <c r="D70" s="90" t="s">
        <v>44</v>
      </c>
      <c r="E70" s="90" t="s">
        <v>142</v>
      </c>
      <c r="F70" s="90" t="s">
        <v>16</v>
      </c>
      <c r="G70" s="91">
        <v>7271</v>
      </c>
    </row>
    <row r="71" spans="1:7" ht="24">
      <c r="A71" s="88">
        <v>61</v>
      </c>
      <c r="B71" s="89" t="s">
        <v>85</v>
      </c>
      <c r="C71" s="90" t="s">
        <v>9</v>
      </c>
      <c r="D71" s="90" t="s">
        <v>44</v>
      </c>
      <c r="E71" s="90" t="s">
        <v>142</v>
      </c>
      <c r="F71" s="90" t="s">
        <v>30</v>
      </c>
      <c r="G71" s="91">
        <v>7271</v>
      </c>
    </row>
    <row r="72" spans="1:7" ht="12">
      <c r="A72" s="88">
        <v>62</v>
      </c>
      <c r="B72" s="89" t="s">
        <v>118</v>
      </c>
      <c r="C72" s="90" t="s">
        <v>9</v>
      </c>
      <c r="D72" s="90" t="s">
        <v>44</v>
      </c>
      <c r="E72" s="90" t="s">
        <v>143</v>
      </c>
      <c r="F72" s="90" t="s">
        <v>16</v>
      </c>
      <c r="G72" s="91">
        <v>4817.11646</v>
      </c>
    </row>
    <row r="73" spans="1:7" ht="24">
      <c r="A73" s="88">
        <v>63</v>
      </c>
      <c r="B73" s="89" t="s">
        <v>85</v>
      </c>
      <c r="C73" s="90" t="s">
        <v>9</v>
      </c>
      <c r="D73" s="90" t="s">
        <v>44</v>
      </c>
      <c r="E73" s="90" t="s">
        <v>143</v>
      </c>
      <c r="F73" s="90" t="s">
        <v>30</v>
      </c>
      <c r="G73" s="91">
        <v>4817.11646</v>
      </c>
    </row>
    <row r="74" spans="1:7" ht="36">
      <c r="A74" s="88">
        <v>64</v>
      </c>
      <c r="B74" s="89" t="s">
        <v>272</v>
      </c>
      <c r="C74" s="90" t="s">
        <v>9</v>
      </c>
      <c r="D74" s="90" t="s">
        <v>44</v>
      </c>
      <c r="E74" s="90" t="s">
        <v>271</v>
      </c>
      <c r="F74" s="90" t="s">
        <v>16</v>
      </c>
      <c r="G74" s="91">
        <v>4334.113</v>
      </c>
    </row>
    <row r="75" spans="1:7" ht="24">
      <c r="A75" s="88">
        <v>65</v>
      </c>
      <c r="B75" s="89" t="s">
        <v>85</v>
      </c>
      <c r="C75" s="90" t="s">
        <v>9</v>
      </c>
      <c r="D75" s="90" t="s">
        <v>44</v>
      </c>
      <c r="E75" s="90" t="s">
        <v>271</v>
      </c>
      <c r="F75" s="90" t="s">
        <v>30</v>
      </c>
      <c r="G75" s="91">
        <v>4334.113</v>
      </c>
    </row>
    <row r="76" spans="1:7" ht="12">
      <c r="A76" s="88">
        <v>66</v>
      </c>
      <c r="B76" s="89" t="s">
        <v>92</v>
      </c>
      <c r="C76" s="90" t="s">
        <v>9</v>
      </c>
      <c r="D76" s="90" t="s">
        <v>46</v>
      </c>
      <c r="E76" s="90" t="s">
        <v>130</v>
      </c>
      <c r="F76" s="90" t="s">
        <v>16</v>
      </c>
      <c r="G76" s="91">
        <v>120</v>
      </c>
    </row>
    <row r="77" spans="1:7" ht="36">
      <c r="A77" s="88">
        <v>67</v>
      </c>
      <c r="B77" s="89" t="s">
        <v>254</v>
      </c>
      <c r="C77" s="90" t="s">
        <v>9</v>
      </c>
      <c r="D77" s="90" t="s">
        <v>46</v>
      </c>
      <c r="E77" s="90" t="s">
        <v>135</v>
      </c>
      <c r="F77" s="90" t="s">
        <v>16</v>
      </c>
      <c r="G77" s="91">
        <v>120</v>
      </c>
    </row>
    <row r="78" spans="1:7" ht="24">
      <c r="A78" s="88">
        <v>68</v>
      </c>
      <c r="B78" s="89" t="s">
        <v>199</v>
      </c>
      <c r="C78" s="90" t="s">
        <v>9</v>
      </c>
      <c r="D78" s="90" t="s">
        <v>46</v>
      </c>
      <c r="E78" s="90" t="s">
        <v>144</v>
      </c>
      <c r="F78" s="90" t="s">
        <v>16</v>
      </c>
      <c r="G78" s="91">
        <v>120</v>
      </c>
    </row>
    <row r="79" spans="1:7" ht="12">
      <c r="A79" s="88">
        <v>69</v>
      </c>
      <c r="B79" s="89" t="s">
        <v>119</v>
      </c>
      <c r="C79" s="90" t="s">
        <v>9</v>
      </c>
      <c r="D79" s="90" t="s">
        <v>46</v>
      </c>
      <c r="E79" s="90" t="s">
        <v>145</v>
      </c>
      <c r="F79" s="90" t="s">
        <v>16</v>
      </c>
      <c r="G79" s="91">
        <v>20</v>
      </c>
    </row>
    <row r="80" spans="1:7" ht="24">
      <c r="A80" s="88">
        <v>70</v>
      </c>
      <c r="B80" s="89" t="s">
        <v>85</v>
      </c>
      <c r="C80" s="90" t="s">
        <v>9</v>
      </c>
      <c r="D80" s="90" t="s">
        <v>46</v>
      </c>
      <c r="E80" s="90" t="s">
        <v>145</v>
      </c>
      <c r="F80" s="90" t="s">
        <v>30</v>
      </c>
      <c r="G80" s="91">
        <v>20</v>
      </c>
    </row>
    <row r="81" spans="1:7" ht="60">
      <c r="A81" s="88">
        <v>71</v>
      </c>
      <c r="B81" s="89" t="s">
        <v>437</v>
      </c>
      <c r="C81" s="90" t="s">
        <v>9</v>
      </c>
      <c r="D81" s="90" t="s">
        <v>46</v>
      </c>
      <c r="E81" s="90" t="s">
        <v>434</v>
      </c>
      <c r="F81" s="90" t="s">
        <v>16</v>
      </c>
      <c r="G81" s="91">
        <v>100</v>
      </c>
    </row>
    <row r="82" spans="1:7" ht="24">
      <c r="A82" s="88">
        <v>72</v>
      </c>
      <c r="B82" s="89" t="s">
        <v>85</v>
      </c>
      <c r="C82" s="90" t="s">
        <v>9</v>
      </c>
      <c r="D82" s="90" t="s">
        <v>46</v>
      </c>
      <c r="E82" s="90" t="s">
        <v>434</v>
      </c>
      <c r="F82" s="90" t="s">
        <v>30</v>
      </c>
      <c r="G82" s="91">
        <v>100</v>
      </c>
    </row>
    <row r="83" spans="1:7" ht="12">
      <c r="A83" s="88">
        <v>73</v>
      </c>
      <c r="B83" s="89" t="s">
        <v>93</v>
      </c>
      <c r="C83" s="90" t="s">
        <v>9</v>
      </c>
      <c r="D83" s="90" t="s">
        <v>48</v>
      </c>
      <c r="E83" s="90" t="s">
        <v>130</v>
      </c>
      <c r="F83" s="90" t="s">
        <v>16</v>
      </c>
      <c r="G83" s="91">
        <v>11437.01611</v>
      </c>
    </row>
    <row r="84" spans="1:7" ht="12">
      <c r="A84" s="88">
        <v>74</v>
      </c>
      <c r="B84" s="89" t="s">
        <v>94</v>
      </c>
      <c r="C84" s="90" t="s">
        <v>9</v>
      </c>
      <c r="D84" s="90" t="s">
        <v>50</v>
      </c>
      <c r="E84" s="90" t="s">
        <v>130</v>
      </c>
      <c r="F84" s="90" t="s">
        <v>16</v>
      </c>
      <c r="G84" s="91">
        <v>327.476</v>
      </c>
    </row>
    <row r="85" spans="1:7" ht="36">
      <c r="A85" s="88">
        <v>75</v>
      </c>
      <c r="B85" s="89" t="s">
        <v>254</v>
      </c>
      <c r="C85" s="90" t="s">
        <v>9</v>
      </c>
      <c r="D85" s="90" t="s">
        <v>50</v>
      </c>
      <c r="E85" s="90" t="s">
        <v>135</v>
      </c>
      <c r="F85" s="90" t="s">
        <v>16</v>
      </c>
      <c r="G85" s="91">
        <v>327.476</v>
      </c>
    </row>
    <row r="86" spans="1:7" ht="36">
      <c r="A86" s="88">
        <v>76</v>
      </c>
      <c r="B86" s="89" t="s">
        <v>232</v>
      </c>
      <c r="C86" s="90" t="s">
        <v>9</v>
      </c>
      <c r="D86" s="90" t="s">
        <v>50</v>
      </c>
      <c r="E86" s="90" t="s">
        <v>146</v>
      </c>
      <c r="F86" s="90" t="s">
        <v>16</v>
      </c>
      <c r="G86" s="91">
        <v>327.476</v>
      </c>
    </row>
    <row r="87" spans="1:7" ht="24">
      <c r="A87" s="88">
        <v>77</v>
      </c>
      <c r="B87" s="89" t="s">
        <v>233</v>
      </c>
      <c r="C87" s="90" t="s">
        <v>9</v>
      </c>
      <c r="D87" s="90" t="s">
        <v>50</v>
      </c>
      <c r="E87" s="90" t="s">
        <v>147</v>
      </c>
      <c r="F87" s="90" t="s">
        <v>16</v>
      </c>
      <c r="G87" s="91">
        <v>135.676</v>
      </c>
    </row>
    <row r="88" spans="1:7" ht="24">
      <c r="A88" s="88">
        <v>78</v>
      </c>
      <c r="B88" s="89" t="s">
        <v>85</v>
      </c>
      <c r="C88" s="90" t="s">
        <v>9</v>
      </c>
      <c r="D88" s="90" t="s">
        <v>50</v>
      </c>
      <c r="E88" s="90" t="s">
        <v>147</v>
      </c>
      <c r="F88" s="90" t="s">
        <v>30</v>
      </c>
      <c r="G88" s="91">
        <v>135.676</v>
      </c>
    </row>
    <row r="89" spans="1:7" ht="24">
      <c r="A89" s="88">
        <v>79</v>
      </c>
      <c r="B89" s="89" t="s">
        <v>170</v>
      </c>
      <c r="C89" s="90" t="s">
        <v>9</v>
      </c>
      <c r="D89" s="90" t="s">
        <v>50</v>
      </c>
      <c r="E89" s="90" t="s">
        <v>149</v>
      </c>
      <c r="F89" s="90" t="s">
        <v>16</v>
      </c>
      <c r="G89" s="91">
        <v>191.8</v>
      </c>
    </row>
    <row r="90" spans="1:7" ht="24">
      <c r="A90" s="88">
        <v>80</v>
      </c>
      <c r="B90" s="89" t="s">
        <v>85</v>
      </c>
      <c r="C90" s="90" t="s">
        <v>9</v>
      </c>
      <c r="D90" s="90" t="s">
        <v>50</v>
      </c>
      <c r="E90" s="90" t="s">
        <v>149</v>
      </c>
      <c r="F90" s="90" t="s">
        <v>30</v>
      </c>
      <c r="G90" s="91">
        <v>191.8</v>
      </c>
    </row>
    <row r="91" spans="1:7" ht="12">
      <c r="A91" s="88">
        <v>81</v>
      </c>
      <c r="B91" s="89" t="s">
        <v>95</v>
      </c>
      <c r="C91" s="90" t="s">
        <v>9</v>
      </c>
      <c r="D91" s="90" t="s">
        <v>52</v>
      </c>
      <c r="E91" s="90" t="s">
        <v>130</v>
      </c>
      <c r="F91" s="90" t="s">
        <v>16</v>
      </c>
      <c r="G91" s="91">
        <v>7541.44011</v>
      </c>
    </row>
    <row r="92" spans="1:7" ht="36">
      <c r="A92" s="88">
        <v>82</v>
      </c>
      <c r="B92" s="89" t="s">
        <v>254</v>
      </c>
      <c r="C92" s="90" t="s">
        <v>9</v>
      </c>
      <c r="D92" s="90" t="s">
        <v>52</v>
      </c>
      <c r="E92" s="90" t="s">
        <v>135</v>
      </c>
      <c r="F92" s="90" t="s">
        <v>16</v>
      </c>
      <c r="G92" s="91">
        <v>7541.44011</v>
      </c>
    </row>
    <row r="93" spans="1:7" ht="24">
      <c r="A93" s="88">
        <v>83</v>
      </c>
      <c r="B93" s="89" t="s">
        <v>234</v>
      </c>
      <c r="C93" s="90" t="s">
        <v>9</v>
      </c>
      <c r="D93" s="90" t="s">
        <v>52</v>
      </c>
      <c r="E93" s="90" t="s">
        <v>150</v>
      </c>
      <c r="F93" s="90" t="s">
        <v>16</v>
      </c>
      <c r="G93" s="91">
        <v>3812.44011</v>
      </c>
    </row>
    <row r="94" spans="1:7" ht="24">
      <c r="A94" s="88">
        <v>84</v>
      </c>
      <c r="B94" s="89" t="s">
        <v>259</v>
      </c>
      <c r="C94" s="90" t="s">
        <v>9</v>
      </c>
      <c r="D94" s="90" t="s">
        <v>52</v>
      </c>
      <c r="E94" s="90" t="s">
        <v>151</v>
      </c>
      <c r="F94" s="90" t="s">
        <v>16</v>
      </c>
      <c r="G94" s="91">
        <v>1155.74692</v>
      </c>
    </row>
    <row r="95" spans="1:7" ht="24">
      <c r="A95" s="88">
        <v>85</v>
      </c>
      <c r="B95" s="89" t="s">
        <v>85</v>
      </c>
      <c r="C95" s="90" t="s">
        <v>9</v>
      </c>
      <c r="D95" s="90" t="s">
        <v>52</v>
      </c>
      <c r="E95" s="90" t="s">
        <v>151</v>
      </c>
      <c r="F95" s="90" t="s">
        <v>30</v>
      </c>
      <c r="G95" s="91">
        <v>1155.74692</v>
      </c>
    </row>
    <row r="96" spans="1:7" ht="24">
      <c r="A96" s="88">
        <v>86</v>
      </c>
      <c r="B96" s="89" t="s">
        <v>438</v>
      </c>
      <c r="C96" s="90" t="s">
        <v>9</v>
      </c>
      <c r="D96" s="90" t="s">
        <v>52</v>
      </c>
      <c r="E96" s="90" t="s">
        <v>436</v>
      </c>
      <c r="F96" s="90" t="s">
        <v>16</v>
      </c>
      <c r="G96" s="91">
        <v>2656.69319</v>
      </c>
    </row>
    <row r="97" spans="1:7" ht="24">
      <c r="A97" s="88">
        <v>87</v>
      </c>
      <c r="B97" s="89" t="s">
        <v>85</v>
      </c>
      <c r="C97" s="90" t="s">
        <v>9</v>
      </c>
      <c r="D97" s="90" t="s">
        <v>52</v>
      </c>
      <c r="E97" s="90" t="s">
        <v>436</v>
      </c>
      <c r="F97" s="90" t="s">
        <v>30</v>
      </c>
      <c r="G97" s="91">
        <v>2656.69319</v>
      </c>
    </row>
    <row r="98" spans="1:7" ht="24">
      <c r="A98" s="88">
        <v>88</v>
      </c>
      <c r="B98" s="89" t="s">
        <v>235</v>
      </c>
      <c r="C98" s="90" t="s">
        <v>9</v>
      </c>
      <c r="D98" s="90" t="s">
        <v>52</v>
      </c>
      <c r="E98" s="90" t="s">
        <v>152</v>
      </c>
      <c r="F98" s="90" t="s">
        <v>16</v>
      </c>
      <c r="G98" s="91">
        <v>3569</v>
      </c>
    </row>
    <row r="99" spans="1:7" ht="24">
      <c r="A99" s="88">
        <v>89</v>
      </c>
      <c r="B99" s="89" t="s">
        <v>171</v>
      </c>
      <c r="C99" s="90" t="s">
        <v>9</v>
      </c>
      <c r="D99" s="90" t="s">
        <v>52</v>
      </c>
      <c r="E99" s="90" t="s">
        <v>154</v>
      </c>
      <c r="F99" s="90" t="s">
        <v>16</v>
      </c>
      <c r="G99" s="91">
        <v>169</v>
      </c>
    </row>
    <row r="100" spans="1:7" ht="24">
      <c r="A100" s="88">
        <v>90</v>
      </c>
      <c r="B100" s="89" t="s">
        <v>85</v>
      </c>
      <c r="C100" s="90" t="s">
        <v>9</v>
      </c>
      <c r="D100" s="90" t="s">
        <v>52</v>
      </c>
      <c r="E100" s="90" t="s">
        <v>154</v>
      </c>
      <c r="F100" s="90" t="s">
        <v>30</v>
      </c>
      <c r="G100" s="91">
        <v>169</v>
      </c>
    </row>
    <row r="101" spans="1:7" ht="48">
      <c r="A101" s="88">
        <v>91</v>
      </c>
      <c r="B101" s="89" t="s">
        <v>183</v>
      </c>
      <c r="C101" s="90" t="s">
        <v>9</v>
      </c>
      <c r="D101" s="90" t="s">
        <v>52</v>
      </c>
      <c r="E101" s="90" t="s">
        <v>179</v>
      </c>
      <c r="F101" s="90" t="s">
        <v>16</v>
      </c>
      <c r="G101" s="91">
        <v>3400</v>
      </c>
    </row>
    <row r="102" spans="1:7" ht="36">
      <c r="A102" s="88">
        <v>92</v>
      </c>
      <c r="B102" s="89" t="s">
        <v>184</v>
      </c>
      <c r="C102" s="90" t="s">
        <v>9</v>
      </c>
      <c r="D102" s="90" t="s">
        <v>52</v>
      </c>
      <c r="E102" s="90" t="s">
        <v>179</v>
      </c>
      <c r="F102" s="90" t="s">
        <v>181</v>
      </c>
      <c r="G102" s="91">
        <v>3400</v>
      </c>
    </row>
    <row r="103" spans="1:7" ht="24">
      <c r="A103" s="88">
        <v>93</v>
      </c>
      <c r="B103" s="89" t="s">
        <v>425</v>
      </c>
      <c r="C103" s="90" t="s">
        <v>9</v>
      </c>
      <c r="D103" s="90" t="s">
        <v>52</v>
      </c>
      <c r="E103" s="90" t="s">
        <v>426</v>
      </c>
      <c r="F103" s="90" t="s">
        <v>16</v>
      </c>
      <c r="G103" s="91">
        <v>160</v>
      </c>
    </row>
    <row r="104" spans="1:7" ht="24">
      <c r="A104" s="88">
        <v>94</v>
      </c>
      <c r="B104" s="89" t="s">
        <v>427</v>
      </c>
      <c r="C104" s="90" t="s">
        <v>9</v>
      </c>
      <c r="D104" s="90" t="s">
        <v>52</v>
      </c>
      <c r="E104" s="90" t="s">
        <v>428</v>
      </c>
      <c r="F104" s="90" t="s">
        <v>16</v>
      </c>
      <c r="G104" s="91">
        <v>160</v>
      </c>
    </row>
    <row r="105" spans="1:7" ht="24">
      <c r="A105" s="88">
        <v>95</v>
      </c>
      <c r="B105" s="89" t="s">
        <v>85</v>
      </c>
      <c r="C105" s="90" t="s">
        <v>9</v>
      </c>
      <c r="D105" s="90" t="s">
        <v>52</v>
      </c>
      <c r="E105" s="90" t="s">
        <v>428</v>
      </c>
      <c r="F105" s="90" t="s">
        <v>30</v>
      </c>
      <c r="G105" s="91">
        <v>160</v>
      </c>
    </row>
    <row r="106" spans="1:7" ht="12">
      <c r="A106" s="88">
        <v>96</v>
      </c>
      <c r="B106" s="89" t="s">
        <v>96</v>
      </c>
      <c r="C106" s="90" t="s">
        <v>9</v>
      </c>
      <c r="D106" s="90" t="s">
        <v>54</v>
      </c>
      <c r="E106" s="90" t="s">
        <v>130</v>
      </c>
      <c r="F106" s="90" t="s">
        <v>16</v>
      </c>
      <c r="G106" s="91">
        <v>3568.1</v>
      </c>
    </row>
    <row r="107" spans="1:7" ht="36">
      <c r="A107" s="88">
        <v>97</v>
      </c>
      <c r="B107" s="89" t="s">
        <v>254</v>
      </c>
      <c r="C107" s="90" t="s">
        <v>9</v>
      </c>
      <c r="D107" s="90" t="s">
        <v>54</v>
      </c>
      <c r="E107" s="90" t="s">
        <v>135</v>
      </c>
      <c r="F107" s="90" t="s">
        <v>16</v>
      </c>
      <c r="G107" s="91">
        <v>3568.1</v>
      </c>
    </row>
    <row r="108" spans="1:7" ht="24">
      <c r="A108" s="88">
        <v>98</v>
      </c>
      <c r="B108" s="89" t="s">
        <v>236</v>
      </c>
      <c r="C108" s="90" t="s">
        <v>9</v>
      </c>
      <c r="D108" s="90" t="s">
        <v>54</v>
      </c>
      <c r="E108" s="90" t="s">
        <v>155</v>
      </c>
      <c r="F108" s="90" t="s">
        <v>16</v>
      </c>
      <c r="G108" s="91">
        <v>3568.1</v>
      </c>
    </row>
    <row r="109" spans="1:7" ht="24">
      <c r="A109" s="88">
        <v>99</v>
      </c>
      <c r="B109" s="89" t="s">
        <v>120</v>
      </c>
      <c r="C109" s="90" t="s">
        <v>9</v>
      </c>
      <c r="D109" s="90" t="s">
        <v>54</v>
      </c>
      <c r="E109" s="90" t="s">
        <v>156</v>
      </c>
      <c r="F109" s="90" t="s">
        <v>16</v>
      </c>
      <c r="G109" s="91">
        <v>2368.1</v>
      </c>
    </row>
    <row r="110" spans="1:7" ht="24">
      <c r="A110" s="88">
        <v>100</v>
      </c>
      <c r="B110" s="89" t="s">
        <v>85</v>
      </c>
      <c r="C110" s="90" t="s">
        <v>9</v>
      </c>
      <c r="D110" s="90" t="s">
        <v>54</v>
      </c>
      <c r="E110" s="90" t="s">
        <v>156</v>
      </c>
      <c r="F110" s="90" t="s">
        <v>30</v>
      </c>
      <c r="G110" s="91">
        <v>2368.1</v>
      </c>
    </row>
    <row r="111" spans="1:7" ht="48">
      <c r="A111" s="88">
        <v>101</v>
      </c>
      <c r="B111" s="89" t="s">
        <v>269</v>
      </c>
      <c r="C111" s="90" t="s">
        <v>9</v>
      </c>
      <c r="D111" s="90" t="s">
        <v>54</v>
      </c>
      <c r="E111" s="90" t="s">
        <v>268</v>
      </c>
      <c r="F111" s="90" t="s">
        <v>16</v>
      </c>
      <c r="G111" s="91">
        <v>1200</v>
      </c>
    </row>
    <row r="112" spans="1:7" ht="24">
      <c r="A112" s="88">
        <v>102</v>
      </c>
      <c r="B112" s="89" t="s">
        <v>85</v>
      </c>
      <c r="C112" s="90" t="s">
        <v>9</v>
      </c>
      <c r="D112" s="90" t="s">
        <v>54</v>
      </c>
      <c r="E112" s="90" t="s">
        <v>268</v>
      </c>
      <c r="F112" s="90" t="s">
        <v>30</v>
      </c>
      <c r="G112" s="91">
        <v>1200</v>
      </c>
    </row>
    <row r="113" spans="1:7" ht="12">
      <c r="A113" s="88">
        <v>103</v>
      </c>
      <c r="B113" s="89" t="s">
        <v>97</v>
      </c>
      <c r="C113" s="90" t="s">
        <v>9</v>
      </c>
      <c r="D113" s="90" t="s">
        <v>56</v>
      </c>
      <c r="E113" s="90" t="s">
        <v>130</v>
      </c>
      <c r="F113" s="90" t="s">
        <v>16</v>
      </c>
      <c r="G113" s="91">
        <v>9.35</v>
      </c>
    </row>
    <row r="114" spans="1:7" ht="12">
      <c r="A114" s="88">
        <v>104</v>
      </c>
      <c r="B114" s="89" t="s">
        <v>172</v>
      </c>
      <c r="C114" s="90" t="s">
        <v>9</v>
      </c>
      <c r="D114" s="90" t="s">
        <v>57</v>
      </c>
      <c r="E114" s="90" t="s">
        <v>130</v>
      </c>
      <c r="F114" s="90" t="s">
        <v>16</v>
      </c>
      <c r="G114" s="91">
        <v>9.35</v>
      </c>
    </row>
    <row r="115" spans="1:7" ht="36">
      <c r="A115" s="88">
        <v>105</v>
      </c>
      <c r="B115" s="89" t="s">
        <v>254</v>
      </c>
      <c r="C115" s="90" t="s">
        <v>9</v>
      </c>
      <c r="D115" s="90" t="s">
        <v>57</v>
      </c>
      <c r="E115" s="90" t="s">
        <v>135</v>
      </c>
      <c r="F115" s="90" t="s">
        <v>16</v>
      </c>
      <c r="G115" s="91">
        <v>9.35</v>
      </c>
    </row>
    <row r="116" spans="1:7" ht="24">
      <c r="A116" s="88">
        <v>106</v>
      </c>
      <c r="B116" s="89" t="s">
        <v>237</v>
      </c>
      <c r="C116" s="90" t="s">
        <v>9</v>
      </c>
      <c r="D116" s="90" t="s">
        <v>57</v>
      </c>
      <c r="E116" s="90" t="s">
        <v>158</v>
      </c>
      <c r="F116" s="90" t="s">
        <v>16</v>
      </c>
      <c r="G116" s="91">
        <v>9.35</v>
      </c>
    </row>
    <row r="117" spans="1:7" ht="24">
      <c r="A117" s="88">
        <v>107</v>
      </c>
      <c r="B117" s="89" t="s">
        <v>121</v>
      </c>
      <c r="C117" s="90" t="s">
        <v>9</v>
      </c>
      <c r="D117" s="90" t="s">
        <v>57</v>
      </c>
      <c r="E117" s="90" t="s">
        <v>159</v>
      </c>
      <c r="F117" s="90" t="s">
        <v>16</v>
      </c>
      <c r="G117" s="91">
        <v>9.35</v>
      </c>
    </row>
    <row r="118" spans="1:7" ht="24">
      <c r="A118" s="88">
        <v>108</v>
      </c>
      <c r="B118" s="89" t="s">
        <v>85</v>
      </c>
      <c r="C118" s="90" t="s">
        <v>9</v>
      </c>
      <c r="D118" s="90" t="s">
        <v>57</v>
      </c>
      <c r="E118" s="90" t="s">
        <v>159</v>
      </c>
      <c r="F118" s="90" t="s">
        <v>30</v>
      </c>
      <c r="G118" s="91">
        <v>9.35</v>
      </c>
    </row>
    <row r="119" spans="1:7" ht="12">
      <c r="A119" s="88">
        <v>109</v>
      </c>
      <c r="B119" s="89" t="s">
        <v>98</v>
      </c>
      <c r="C119" s="90" t="s">
        <v>9</v>
      </c>
      <c r="D119" s="90" t="s">
        <v>59</v>
      </c>
      <c r="E119" s="90" t="s">
        <v>130</v>
      </c>
      <c r="F119" s="90" t="s">
        <v>16</v>
      </c>
      <c r="G119" s="91">
        <v>30764.042</v>
      </c>
    </row>
    <row r="120" spans="1:7" ht="12">
      <c r="A120" s="88">
        <v>110</v>
      </c>
      <c r="B120" s="89" t="s">
        <v>99</v>
      </c>
      <c r="C120" s="90" t="s">
        <v>9</v>
      </c>
      <c r="D120" s="90" t="s">
        <v>61</v>
      </c>
      <c r="E120" s="90" t="s">
        <v>130</v>
      </c>
      <c r="F120" s="90" t="s">
        <v>16</v>
      </c>
      <c r="G120" s="91">
        <v>30764.042</v>
      </c>
    </row>
    <row r="121" spans="1:7" ht="36">
      <c r="A121" s="88">
        <v>111</v>
      </c>
      <c r="B121" s="89" t="s">
        <v>254</v>
      </c>
      <c r="C121" s="90" t="s">
        <v>9</v>
      </c>
      <c r="D121" s="90" t="s">
        <v>61</v>
      </c>
      <c r="E121" s="90" t="s">
        <v>135</v>
      </c>
      <c r="F121" s="90" t="s">
        <v>16</v>
      </c>
      <c r="G121" s="91">
        <v>30764.042</v>
      </c>
    </row>
    <row r="122" spans="1:7" ht="24">
      <c r="A122" s="88">
        <v>112</v>
      </c>
      <c r="B122" s="89" t="s">
        <v>238</v>
      </c>
      <c r="C122" s="90" t="s">
        <v>9</v>
      </c>
      <c r="D122" s="90" t="s">
        <v>61</v>
      </c>
      <c r="E122" s="90" t="s">
        <v>160</v>
      </c>
      <c r="F122" s="90" t="s">
        <v>16</v>
      </c>
      <c r="G122" s="91">
        <v>30764.042</v>
      </c>
    </row>
    <row r="123" spans="1:7" ht="12">
      <c r="A123" s="88">
        <v>113</v>
      </c>
      <c r="B123" s="89" t="s">
        <v>122</v>
      </c>
      <c r="C123" s="90" t="s">
        <v>9</v>
      </c>
      <c r="D123" s="90" t="s">
        <v>61</v>
      </c>
      <c r="E123" s="90" t="s">
        <v>161</v>
      </c>
      <c r="F123" s="90" t="s">
        <v>16</v>
      </c>
      <c r="G123" s="91">
        <v>30202.042</v>
      </c>
    </row>
    <row r="124" spans="1:7" ht="12">
      <c r="A124" s="88">
        <v>114</v>
      </c>
      <c r="B124" s="89" t="s">
        <v>87</v>
      </c>
      <c r="C124" s="90" t="s">
        <v>9</v>
      </c>
      <c r="D124" s="90" t="s">
        <v>61</v>
      </c>
      <c r="E124" s="90" t="s">
        <v>161</v>
      </c>
      <c r="F124" s="90" t="s">
        <v>34</v>
      </c>
      <c r="G124" s="91">
        <v>12222.219</v>
      </c>
    </row>
    <row r="125" spans="1:7" ht="24">
      <c r="A125" s="88">
        <v>115</v>
      </c>
      <c r="B125" s="89" t="s">
        <v>85</v>
      </c>
      <c r="C125" s="90" t="s">
        <v>9</v>
      </c>
      <c r="D125" s="90" t="s">
        <v>61</v>
      </c>
      <c r="E125" s="90" t="s">
        <v>161</v>
      </c>
      <c r="F125" s="90" t="s">
        <v>30</v>
      </c>
      <c r="G125" s="91">
        <v>17916.823</v>
      </c>
    </row>
    <row r="126" spans="1:7" ht="12">
      <c r="A126" s="88">
        <v>116</v>
      </c>
      <c r="B126" s="89" t="s">
        <v>129</v>
      </c>
      <c r="C126" s="90" t="s">
        <v>9</v>
      </c>
      <c r="D126" s="90" t="s">
        <v>61</v>
      </c>
      <c r="E126" s="90" t="s">
        <v>161</v>
      </c>
      <c r="F126" s="90" t="s">
        <v>128</v>
      </c>
      <c r="G126" s="91">
        <v>63</v>
      </c>
    </row>
    <row r="127" spans="1:7" ht="12">
      <c r="A127" s="88">
        <v>117</v>
      </c>
      <c r="B127" s="89" t="s">
        <v>123</v>
      </c>
      <c r="C127" s="90" t="s">
        <v>9</v>
      </c>
      <c r="D127" s="90" t="s">
        <v>61</v>
      </c>
      <c r="E127" s="90" t="s">
        <v>162</v>
      </c>
      <c r="F127" s="90" t="s">
        <v>16</v>
      </c>
      <c r="G127" s="91">
        <v>12</v>
      </c>
    </row>
    <row r="128" spans="1:7" ht="24">
      <c r="A128" s="88">
        <v>118</v>
      </c>
      <c r="B128" s="89" t="s">
        <v>85</v>
      </c>
      <c r="C128" s="90" t="s">
        <v>9</v>
      </c>
      <c r="D128" s="90" t="s">
        <v>61</v>
      </c>
      <c r="E128" s="90" t="s">
        <v>162</v>
      </c>
      <c r="F128" s="90" t="s">
        <v>30</v>
      </c>
      <c r="G128" s="91">
        <v>12</v>
      </c>
    </row>
    <row r="129" spans="1:7" ht="24">
      <c r="A129" s="88">
        <v>119</v>
      </c>
      <c r="B129" s="89" t="s">
        <v>121</v>
      </c>
      <c r="C129" s="90" t="s">
        <v>9</v>
      </c>
      <c r="D129" s="90" t="s">
        <v>61</v>
      </c>
      <c r="E129" s="90" t="s">
        <v>163</v>
      </c>
      <c r="F129" s="90" t="s">
        <v>16</v>
      </c>
      <c r="G129" s="91">
        <v>30</v>
      </c>
    </row>
    <row r="130" spans="1:7" ht="24">
      <c r="A130" s="88">
        <v>120</v>
      </c>
      <c r="B130" s="89" t="s">
        <v>85</v>
      </c>
      <c r="C130" s="90" t="s">
        <v>9</v>
      </c>
      <c r="D130" s="90" t="s">
        <v>61</v>
      </c>
      <c r="E130" s="90" t="s">
        <v>163</v>
      </c>
      <c r="F130" s="90" t="s">
        <v>30</v>
      </c>
      <c r="G130" s="91">
        <v>30</v>
      </c>
    </row>
    <row r="131" spans="1:7" ht="60">
      <c r="A131" s="88">
        <v>121</v>
      </c>
      <c r="B131" s="89" t="s">
        <v>446</v>
      </c>
      <c r="C131" s="90" t="s">
        <v>9</v>
      </c>
      <c r="D131" s="90" t="s">
        <v>61</v>
      </c>
      <c r="E131" s="90" t="s">
        <v>444</v>
      </c>
      <c r="F131" s="90" t="s">
        <v>16</v>
      </c>
      <c r="G131" s="91">
        <v>520</v>
      </c>
    </row>
    <row r="132" spans="1:7" ht="24">
      <c r="A132" s="88">
        <v>122</v>
      </c>
      <c r="B132" s="89" t="s">
        <v>85</v>
      </c>
      <c r="C132" s="90" t="s">
        <v>9</v>
      </c>
      <c r="D132" s="90" t="s">
        <v>61</v>
      </c>
      <c r="E132" s="90" t="s">
        <v>444</v>
      </c>
      <c r="F132" s="90" t="s">
        <v>30</v>
      </c>
      <c r="G132" s="91">
        <v>520</v>
      </c>
    </row>
    <row r="133" spans="1:7" ht="12">
      <c r="A133" s="88">
        <v>123</v>
      </c>
      <c r="B133" s="89" t="s">
        <v>100</v>
      </c>
      <c r="C133" s="90" t="s">
        <v>9</v>
      </c>
      <c r="D133" s="90" t="s">
        <v>63</v>
      </c>
      <c r="E133" s="90" t="s">
        <v>130</v>
      </c>
      <c r="F133" s="90" t="s">
        <v>16</v>
      </c>
      <c r="G133" s="91">
        <v>409.073</v>
      </c>
    </row>
    <row r="134" spans="1:7" ht="12">
      <c r="A134" s="88">
        <v>124</v>
      </c>
      <c r="B134" s="89" t="s">
        <v>101</v>
      </c>
      <c r="C134" s="90" t="s">
        <v>9</v>
      </c>
      <c r="D134" s="90" t="s">
        <v>65</v>
      </c>
      <c r="E134" s="90" t="s">
        <v>130</v>
      </c>
      <c r="F134" s="90" t="s">
        <v>16</v>
      </c>
      <c r="G134" s="91">
        <v>407.073</v>
      </c>
    </row>
    <row r="135" spans="1:7" ht="36">
      <c r="A135" s="88">
        <v>125</v>
      </c>
      <c r="B135" s="89" t="s">
        <v>254</v>
      </c>
      <c r="C135" s="90" t="s">
        <v>9</v>
      </c>
      <c r="D135" s="90" t="s">
        <v>65</v>
      </c>
      <c r="E135" s="90" t="s">
        <v>135</v>
      </c>
      <c r="F135" s="90" t="s">
        <v>16</v>
      </c>
      <c r="G135" s="91">
        <v>407.073</v>
      </c>
    </row>
    <row r="136" spans="1:7" ht="36">
      <c r="A136" s="88">
        <v>126</v>
      </c>
      <c r="B136" s="89" t="s">
        <v>239</v>
      </c>
      <c r="C136" s="90" t="s">
        <v>9</v>
      </c>
      <c r="D136" s="90" t="s">
        <v>65</v>
      </c>
      <c r="E136" s="90" t="s">
        <v>164</v>
      </c>
      <c r="F136" s="90" t="s">
        <v>16</v>
      </c>
      <c r="G136" s="91">
        <v>407.073</v>
      </c>
    </row>
    <row r="137" spans="1:7" ht="12">
      <c r="A137" s="88">
        <v>127</v>
      </c>
      <c r="B137" s="89" t="s">
        <v>240</v>
      </c>
      <c r="C137" s="90" t="s">
        <v>9</v>
      </c>
      <c r="D137" s="90" t="s">
        <v>65</v>
      </c>
      <c r="E137" s="90" t="s">
        <v>200</v>
      </c>
      <c r="F137" s="90" t="s">
        <v>16</v>
      </c>
      <c r="G137" s="91">
        <v>407.073</v>
      </c>
    </row>
    <row r="138" spans="1:7" ht="12">
      <c r="A138" s="88">
        <v>128</v>
      </c>
      <c r="B138" s="89" t="s">
        <v>102</v>
      </c>
      <c r="C138" s="90" t="s">
        <v>9</v>
      </c>
      <c r="D138" s="90" t="s">
        <v>65</v>
      </c>
      <c r="E138" s="90" t="s">
        <v>200</v>
      </c>
      <c r="F138" s="90" t="s">
        <v>67</v>
      </c>
      <c r="G138" s="91">
        <v>407.073</v>
      </c>
    </row>
    <row r="139" spans="1:7" ht="12">
      <c r="A139" s="88">
        <v>129</v>
      </c>
      <c r="B139" s="89" t="s">
        <v>103</v>
      </c>
      <c r="C139" s="90" t="s">
        <v>9</v>
      </c>
      <c r="D139" s="90" t="s">
        <v>69</v>
      </c>
      <c r="E139" s="90" t="s">
        <v>130</v>
      </c>
      <c r="F139" s="90" t="s">
        <v>16</v>
      </c>
      <c r="G139" s="91">
        <v>2</v>
      </c>
    </row>
    <row r="140" spans="1:7" ht="36">
      <c r="A140" s="88">
        <v>130</v>
      </c>
      <c r="B140" s="89" t="s">
        <v>254</v>
      </c>
      <c r="C140" s="90" t="s">
        <v>9</v>
      </c>
      <c r="D140" s="90" t="s">
        <v>69</v>
      </c>
      <c r="E140" s="90" t="s">
        <v>135</v>
      </c>
      <c r="F140" s="90" t="s">
        <v>16</v>
      </c>
      <c r="G140" s="91">
        <v>2</v>
      </c>
    </row>
    <row r="141" spans="1:7" ht="36">
      <c r="A141" s="88">
        <v>131</v>
      </c>
      <c r="B141" s="89" t="s">
        <v>239</v>
      </c>
      <c r="C141" s="90" t="s">
        <v>9</v>
      </c>
      <c r="D141" s="90" t="s">
        <v>69</v>
      </c>
      <c r="E141" s="90" t="s">
        <v>164</v>
      </c>
      <c r="F141" s="90" t="s">
        <v>16</v>
      </c>
      <c r="G141" s="91">
        <v>2</v>
      </c>
    </row>
    <row r="142" spans="1:7" ht="36">
      <c r="A142" s="88">
        <v>132</v>
      </c>
      <c r="B142" s="89" t="s">
        <v>124</v>
      </c>
      <c r="C142" s="90" t="s">
        <v>9</v>
      </c>
      <c r="D142" s="90" t="s">
        <v>69</v>
      </c>
      <c r="E142" s="90" t="s">
        <v>165</v>
      </c>
      <c r="F142" s="90" t="s">
        <v>16</v>
      </c>
      <c r="G142" s="91">
        <v>2</v>
      </c>
    </row>
    <row r="143" spans="1:7" ht="12">
      <c r="A143" s="88">
        <v>133</v>
      </c>
      <c r="B143" s="89" t="s">
        <v>107</v>
      </c>
      <c r="C143" s="90" t="s">
        <v>9</v>
      </c>
      <c r="D143" s="90" t="s">
        <v>69</v>
      </c>
      <c r="E143" s="90" t="s">
        <v>165</v>
      </c>
      <c r="F143" s="90" t="s">
        <v>106</v>
      </c>
      <c r="G143" s="91">
        <v>2</v>
      </c>
    </row>
    <row r="144" spans="1:7" ht="12">
      <c r="A144" s="88">
        <v>134</v>
      </c>
      <c r="B144" s="89" t="s">
        <v>104</v>
      </c>
      <c r="C144" s="90" t="s">
        <v>9</v>
      </c>
      <c r="D144" s="90" t="s">
        <v>71</v>
      </c>
      <c r="E144" s="90" t="s">
        <v>130</v>
      </c>
      <c r="F144" s="90" t="s">
        <v>16</v>
      </c>
      <c r="G144" s="91">
        <v>42</v>
      </c>
    </row>
    <row r="145" spans="1:7" ht="12">
      <c r="A145" s="88">
        <v>135</v>
      </c>
      <c r="B145" s="89" t="s">
        <v>105</v>
      </c>
      <c r="C145" s="90" t="s">
        <v>9</v>
      </c>
      <c r="D145" s="90" t="s">
        <v>73</v>
      </c>
      <c r="E145" s="90" t="s">
        <v>130</v>
      </c>
      <c r="F145" s="90" t="s">
        <v>16</v>
      </c>
      <c r="G145" s="91">
        <v>42</v>
      </c>
    </row>
    <row r="146" spans="1:7" ht="36">
      <c r="A146" s="88">
        <v>136</v>
      </c>
      <c r="B146" s="89" t="s">
        <v>254</v>
      </c>
      <c r="C146" s="90" t="s">
        <v>9</v>
      </c>
      <c r="D146" s="90" t="s">
        <v>73</v>
      </c>
      <c r="E146" s="90" t="s">
        <v>135</v>
      </c>
      <c r="F146" s="90" t="s">
        <v>16</v>
      </c>
      <c r="G146" s="91">
        <v>42</v>
      </c>
    </row>
    <row r="147" spans="1:7" ht="24">
      <c r="A147" s="88">
        <v>137</v>
      </c>
      <c r="B147" s="89" t="s">
        <v>241</v>
      </c>
      <c r="C147" s="90" t="s">
        <v>9</v>
      </c>
      <c r="D147" s="90" t="s">
        <v>73</v>
      </c>
      <c r="E147" s="90" t="s">
        <v>166</v>
      </c>
      <c r="F147" s="90" t="s">
        <v>16</v>
      </c>
      <c r="G147" s="91">
        <v>42</v>
      </c>
    </row>
    <row r="148" spans="1:7" ht="24">
      <c r="A148" s="88">
        <v>138</v>
      </c>
      <c r="B148" s="89" t="s">
        <v>125</v>
      </c>
      <c r="C148" s="90" t="s">
        <v>9</v>
      </c>
      <c r="D148" s="90" t="s">
        <v>73</v>
      </c>
      <c r="E148" s="90" t="s">
        <v>167</v>
      </c>
      <c r="F148" s="90" t="s">
        <v>16</v>
      </c>
      <c r="G148" s="91">
        <v>42</v>
      </c>
    </row>
    <row r="149" spans="1:7" ht="24">
      <c r="A149" s="88">
        <v>139</v>
      </c>
      <c r="B149" s="89" t="s">
        <v>85</v>
      </c>
      <c r="C149" s="90" t="s">
        <v>9</v>
      </c>
      <c r="D149" s="90" t="s">
        <v>73</v>
      </c>
      <c r="E149" s="90" t="s">
        <v>167</v>
      </c>
      <c r="F149" s="90" t="s">
        <v>30</v>
      </c>
      <c r="G149" s="91">
        <v>42</v>
      </c>
    </row>
    <row r="150" spans="1:7" ht="12">
      <c r="A150" s="88">
        <v>140</v>
      </c>
      <c r="B150" s="89" t="s">
        <v>189</v>
      </c>
      <c r="C150" s="90" t="s">
        <v>9</v>
      </c>
      <c r="D150" s="90" t="s">
        <v>187</v>
      </c>
      <c r="E150" s="90" t="s">
        <v>130</v>
      </c>
      <c r="F150" s="90" t="s">
        <v>16</v>
      </c>
      <c r="G150" s="91">
        <v>107.95</v>
      </c>
    </row>
    <row r="151" spans="1:7" ht="12">
      <c r="A151" s="88">
        <v>141</v>
      </c>
      <c r="B151" s="89" t="s">
        <v>190</v>
      </c>
      <c r="C151" s="90" t="s">
        <v>9</v>
      </c>
      <c r="D151" s="90" t="s">
        <v>188</v>
      </c>
      <c r="E151" s="90" t="s">
        <v>130</v>
      </c>
      <c r="F151" s="90" t="s">
        <v>16</v>
      </c>
      <c r="G151" s="91">
        <v>107.95</v>
      </c>
    </row>
    <row r="152" spans="1:7" ht="36">
      <c r="A152" s="88">
        <v>142</v>
      </c>
      <c r="B152" s="89" t="s">
        <v>254</v>
      </c>
      <c r="C152" s="90" t="s">
        <v>9</v>
      </c>
      <c r="D152" s="90" t="s">
        <v>188</v>
      </c>
      <c r="E152" s="90" t="s">
        <v>135</v>
      </c>
      <c r="F152" s="90" t="s">
        <v>16</v>
      </c>
      <c r="G152" s="91">
        <v>107.95</v>
      </c>
    </row>
    <row r="153" spans="1:7" ht="24">
      <c r="A153" s="88">
        <v>143</v>
      </c>
      <c r="B153" s="89" t="s">
        <v>198</v>
      </c>
      <c r="C153" s="90" t="s">
        <v>9</v>
      </c>
      <c r="D153" s="90" t="s">
        <v>188</v>
      </c>
      <c r="E153" s="90" t="s">
        <v>136</v>
      </c>
      <c r="F153" s="90" t="s">
        <v>16</v>
      </c>
      <c r="G153" s="91">
        <v>107.95</v>
      </c>
    </row>
    <row r="154" spans="1:7" ht="12">
      <c r="A154" s="88">
        <v>144</v>
      </c>
      <c r="B154" s="89" t="s">
        <v>126</v>
      </c>
      <c r="C154" s="90" t="s">
        <v>9</v>
      </c>
      <c r="D154" s="90" t="s">
        <v>188</v>
      </c>
      <c r="E154" s="90" t="s">
        <v>168</v>
      </c>
      <c r="F154" s="90" t="s">
        <v>16</v>
      </c>
      <c r="G154" s="91">
        <v>107.95</v>
      </c>
    </row>
    <row r="155" spans="1:7" ht="24">
      <c r="A155" s="88">
        <v>145</v>
      </c>
      <c r="B155" s="89" t="s">
        <v>85</v>
      </c>
      <c r="C155" s="90" t="s">
        <v>9</v>
      </c>
      <c r="D155" s="90" t="s">
        <v>188</v>
      </c>
      <c r="E155" s="90" t="s">
        <v>168</v>
      </c>
      <c r="F155" s="90" t="s">
        <v>30</v>
      </c>
      <c r="G155" s="91">
        <v>107.95</v>
      </c>
    </row>
    <row r="156" spans="1:7" ht="12">
      <c r="A156" s="93">
        <v>146</v>
      </c>
      <c r="B156" s="94" t="s">
        <v>191</v>
      </c>
      <c r="C156" s="95"/>
      <c r="D156" s="95"/>
      <c r="E156" s="95"/>
      <c r="F156" s="95"/>
      <c r="G156" s="96">
        <v>71086.31526</v>
      </c>
    </row>
  </sheetData>
  <sheetProtection/>
  <autoFilter ref="A11:H156"/>
  <mergeCells count="2">
    <mergeCell ref="A8:G8"/>
    <mergeCell ref="B156:F156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zoomScalePageLayoutView="0" workbookViewId="0" topLeftCell="A1">
      <selection activeCell="M18" sqref="M18"/>
    </sheetView>
  </sheetViews>
  <sheetFormatPr defaultColWidth="9.00390625" defaultRowHeight="12.75"/>
  <cols>
    <col min="1" max="1" width="5.75390625" style="42" customWidth="1"/>
    <col min="2" max="2" width="49.875" style="43" customWidth="1"/>
    <col min="3" max="3" width="23.75390625" style="42" customWidth="1"/>
    <col min="4" max="4" width="13.75390625" style="46" customWidth="1"/>
    <col min="5" max="16384" width="9.125" style="44" customWidth="1"/>
  </cols>
  <sheetData>
    <row r="1" ht="11.25">
      <c r="D1" s="37" t="s">
        <v>367</v>
      </c>
    </row>
    <row r="2" ht="11.25">
      <c r="D2" s="37" t="s">
        <v>220</v>
      </c>
    </row>
    <row r="3" ht="11.25">
      <c r="D3" s="37" t="s">
        <v>221</v>
      </c>
    </row>
    <row r="4" ht="11.25">
      <c r="D4" s="37" t="s">
        <v>368</v>
      </c>
    </row>
    <row r="5" ht="11.25">
      <c r="D5" s="37" t="s">
        <v>221</v>
      </c>
    </row>
    <row r="6" ht="11.25">
      <c r="D6" s="37" t="s">
        <v>242</v>
      </c>
    </row>
    <row r="7" ht="11.25">
      <c r="D7" s="45"/>
    </row>
    <row r="8" spans="1:4" ht="15.75">
      <c r="A8" s="82" t="s">
        <v>369</v>
      </c>
      <c r="B8" s="83"/>
      <c r="C8" s="83"/>
      <c r="D8" s="83"/>
    </row>
    <row r="10" spans="1:4" ht="11.25" customHeight="1">
      <c r="A10" s="84" t="s">
        <v>2</v>
      </c>
      <c r="B10" s="84" t="s">
        <v>370</v>
      </c>
      <c r="C10" s="84" t="s">
        <v>371</v>
      </c>
      <c r="D10" s="86" t="s">
        <v>0</v>
      </c>
    </row>
    <row r="11" spans="1:4" ht="11.25">
      <c r="A11" s="85"/>
      <c r="B11" s="85"/>
      <c r="C11" s="85"/>
      <c r="D11" s="87"/>
    </row>
    <row r="12" spans="1:4" s="48" customFormat="1" ht="11.25">
      <c r="A12" s="47">
        <v>1</v>
      </c>
      <c r="B12" s="47">
        <v>2</v>
      </c>
      <c r="C12" s="47">
        <v>3</v>
      </c>
      <c r="D12" s="47">
        <v>4</v>
      </c>
    </row>
    <row r="13" spans="1:4" s="48" customFormat="1" ht="21.75">
      <c r="A13" s="47">
        <v>1</v>
      </c>
      <c r="B13" s="49" t="s">
        <v>372</v>
      </c>
      <c r="C13" s="50" t="s">
        <v>373</v>
      </c>
      <c r="D13" s="51">
        <f>D14+D16</f>
        <v>0</v>
      </c>
    </row>
    <row r="14" spans="1:4" ht="22.5">
      <c r="A14" s="52">
        <f>A13+1</f>
        <v>2</v>
      </c>
      <c r="B14" s="53" t="s">
        <v>374</v>
      </c>
      <c r="C14" s="38" t="s">
        <v>375</v>
      </c>
      <c r="D14" s="54">
        <f>D15</f>
        <v>0</v>
      </c>
    </row>
    <row r="15" spans="1:4" ht="45">
      <c r="A15" s="52">
        <f aca="true" t="shared" si="0" ref="A15:A39">A14+1</f>
        <v>3</v>
      </c>
      <c r="B15" s="55" t="s">
        <v>376</v>
      </c>
      <c r="C15" s="56" t="s">
        <v>377</v>
      </c>
      <c r="D15" s="54">
        <v>0</v>
      </c>
    </row>
    <row r="16" spans="1:4" ht="33.75">
      <c r="A16" s="52">
        <f t="shared" si="0"/>
        <v>4</v>
      </c>
      <c r="B16" s="55" t="s">
        <v>378</v>
      </c>
      <c r="C16" s="57" t="s">
        <v>379</v>
      </c>
      <c r="D16" s="54">
        <f>D17</f>
        <v>0</v>
      </c>
    </row>
    <row r="17" spans="1:5" ht="45">
      <c r="A17" s="52">
        <f t="shared" si="0"/>
        <v>5</v>
      </c>
      <c r="B17" s="55" t="s">
        <v>380</v>
      </c>
      <c r="C17" s="56" t="s">
        <v>381</v>
      </c>
      <c r="D17" s="54">
        <v>0</v>
      </c>
      <c r="E17" s="43"/>
    </row>
    <row r="18" spans="1:5" s="48" customFormat="1" ht="21">
      <c r="A18" s="58">
        <f t="shared" si="0"/>
        <v>6</v>
      </c>
      <c r="B18" s="41" t="s">
        <v>382</v>
      </c>
      <c r="C18" s="47" t="s">
        <v>383</v>
      </c>
      <c r="D18" s="59">
        <f>D19+D26</f>
        <v>471.3700000000099</v>
      </c>
      <c r="E18" s="60"/>
    </row>
    <row r="19" spans="1:5" ht="22.5">
      <c r="A19" s="52">
        <f t="shared" si="0"/>
        <v>7</v>
      </c>
      <c r="B19" s="61" t="s">
        <v>384</v>
      </c>
      <c r="C19" s="56" t="s">
        <v>385</v>
      </c>
      <c r="D19" s="54">
        <f>D20</f>
        <v>-70614.95</v>
      </c>
      <c r="E19" s="43"/>
    </row>
    <row r="20" spans="1:5" ht="22.5">
      <c r="A20" s="52">
        <f t="shared" si="0"/>
        <v>8</v>
      </c>
      <c r="B20" s="61" t="s">
        <v>386</v>
      </c>
      <c r="C20" s="56" t="s">
        <v>387</v>
      </c>
      <c r="D20" s="54">
        <f>D21</f>
        <v>-70614.95</v>
      </c>
      <c r="E20" s="43"/>
    </row>
    <row r="21" spans="1:5" ht="22.5">
      <c r="A21" s="52">
        <f t="shared" si="0"/>
        <v>9</v>
      </c>
      <c r="B21" s="62" t="s">
        <v>388</v>
      </c>
      <c r="C21" s="56" t="s">
        <v>389</v>
      </c>
      <c r="D21" s="54">
        <f>D22</f>
        <v>-70614.95</v>
      </c>
      <c r="E21" s="43"/>
    </row>
    <row r="22" spans="1:5" ht="33.75">
      <c r="A22" s="52">
        <f t="shared" si="0"/>
        <v>10</v>
      </c>
      <c r="B22" s="63" t="s">
        <v>390</v>
      </c>
      <c r="C22" s="56" t="s">
        <v>391</v>
      </c>
      <c r="D22" s="54">
        <v>-70614.95</v>
      </c>
      <c r="E22" s="43"/>
    </row>
    <row r="23" spans="1:5" ht="22.5">
      <c r="A23" s="52">
        <f t="shared" si="0"/>
        <v>11</v>
      </c>
      <c r="B23" s="63" t="s">
        <v>392</v>
      </c>
      <c r="C23" s="56" t="s">
        <v>393</v>
      </c>
      <c r="D23" s="54">
        <f>D24</f>
        <v>71086.32</v>
      </c>
      <c r="E23" s="43"/>
    </row>
    <row r="24" spans="1:5" ht="22.5">
      <c r="A24" s="52">
        <f t="shared" si="0"/>
        <v>12</v>
      </c>
      <c r="B24" s="63" t="s">
        <v>394</v>
      </c>
      <c r="C24" s="56" t="s">
        <v>395</v>
      </c>
      <c r="D24" s="54">
        <f>D25</f>
        <v>71086.32</v>
      </c>
      <c r="E24" s="43"/>
    </row>
    <row r="25" spans="1:5" ht="22.5">
      <c r="A25" s="52">
        <f t="shared" si="0"/>
        <v>13</v>
      </c>
      <c r="B25" s="63" t="s">
        <v>396</v>
      </c>
      <c r="C25" s="56" t="s">
        <v>397</v>
      </c>
      <c r="D25" s="54">
        <f>D26</f>
        <v>71086.32</v>
      </c>
      <c r="E25" s="43"/>
    </row>
    <row r="26" spans="1:5" ht="33.75">
      <c r="A26" s="52">
        <f t="shared" si="0"/>
        <v>14</v>
      </c>
      <c r="B26" s="63" t="s">
        <v>398</v>
      </c>
      <c r="C26" s="56" t="s">
        <v>399</v>
      </c>
      <c r="D26" s="54">
        <v>71086.32</v>
      </c>
      <c r="E26" s="43"/>
    </row>
    <row r="27" spans="1:5" s="48" customFormat="1" ht="21">
      <c r="A27" s="58">
        <f t="shared" si="0"/>
        <v>15</v>
      </c>
      <c r="B27" s="41" t="s">
        <v>400</v>
      </c>
      <c r="C27" s="47" t="s">
        <v>401</v>
      </c>
      <c r="D27" s="59">
        <f>D28+D30+D33+D36</f>
        <v>0</v>
      </c>
      <c r="E27" s="60"/>
    </row>
    <row r="28" spans="1:5" ht="22.5">
      <c r="A28" s="52">
        <f t="shared" si="0"/>
        <v>16</v>
      </c>
      <c r="B28" s="40" t="s">
        <v>402</v>
      </c>
      <c r="C28" s="56" t="s">
        <v>403</v>
      </c>
      <c r="D28" s="54">
        <f>D29</f>
        <v>0</v>
      </c>
      <c r="E28" s="43"/>
    </row>
    <row r="29" spans="1:5" ht="33.75">
      <c r="A29" s="52">
        <f t="shared" si="0"/>
        <v>17</v>
      </c>
      <c r="B29" s="40" t="s">
        <v>404</v>
      </c>
      <c r="C29" s="56" t="s">
        <v>405</v>
      </c>
      <c r="D29" s="54">
        <v>0</v>
      </c>
      <c r="E29" s="43"/>
    </row>
    <row r="30" spans="1:5" ht="22.5">
      <c r="A30" s="52">
        <f t="shared" si="0"/>
        <v>18</v>
      </c>
      <c r="B30" s="40" t="s">
        <v>406</v>
      </c>
      <c r="C30" s="56" t="s">
        <v>407</v>
      </c>
      <c r="D30" s="54">
        <f>D31</f>
        <v>0</v>
      </c>
      <c r="E30" s="43"/>
    </row>
    <row r="31" spans="1:5" ht="67.5">
      <c r="A31" s="52">
        <f t="shared" si="0"/>
        <v>19</v>
      </c>
      <c r="B31" s="40" t="s">
        <v>408</v>
      </c>
      <c r="C31" s="56" t="s">
        <v>409</v>
      </c>
      <c r="D31" s="54">
        <f>D32</f>
        <v>0</v>
      </c>
      <c r="E31" s="43"/>
    </row>
    <row r="32" spans="1:5" ht="67.5">
      <c r="A32" s="52">
        <f t="shared" si="0"/>
        <v>20</v>
      </c>
      <c r="B32" s="40" t="s">
        <v>410</v>
      </c>
      <c r="C32" s="56" t="s">
        <v>411</v>
      </c>
      <c r="D32" s="54">
        <v>0</v>
      </c>
      <c r="E32" s="43"/>
    </row>
    <row r="33" spans="1:4" ht="22.5">
      <c r="A33" s="52">
        <f t="shared" si="0"/>
        <v>21</v>
      </c>
      <c r="B33" s="40" t="s">
        <v>412</v>
      </c>
      <c r="C33" s="56" t="s">
        <v>413</v>
      </c>
      <c r="D33" s="54">
        <f>D34</f>
        <v>0</v>
      </c>
    </row>
    <row r="34" spans="1:4" ht="22.5">
      <c r="A34" s="52">
        <f t="shared" si="0"/>
        <v>22</v>
      </c>
      <c r="B34" s="40" t="s">
        <v>414</v>
      </c>
      <c r="C34" s="56" t="s">
        <v>415</v>
      </c>
      <c r="D34" s="54">
        <f>D35</f>
        <v>0</v>
      </c>
    </row>
    <row r="35" spans="1:4" ht="33.75">
      <c r="A35" s="52">
        <f t="shared" si="0"/>
        <v>23</v>
      </c>
      <c r="B35" s="40" t="s">
        <v>416</v>
      </c>
      <c r="C35" s="56" t="s">
        <v>417</v>
      </c>
      <c r="D35" s="54">
        <v>0</v>
      </c>
    </row>
    <row r="36" spans="1:4" s="48" customFormat="1" ht="22.5">
      <c r="A36" s="52">
        <f t="shared" si="0"/>
        <v>24</v>
      </c>
      <c r="B36" s="40" t="s">
        <v>418</v>
      </c>
      <c r="C36" s="56" t="s">
        <v>419</v>
      </c>
      <c r="D36" s="54">
        <f>D37</f>
        <v>0</v>
      </c>
    </row>
    <row r="37" spans="1:4" s="48" customFormat="1" ht="56.25">
      <c r="A37" s="52">
        <f t="shared" si="0"/>
        <v>25</v>
      </c>
      <c r="B37" s="40" t="s">
        <v>420</v>
      </c>
      <c r="C37" s="56" t="s">
        <v>421</v>
      </c>
      <c r="D37" s="54">
        <f>D38</f>
        <v>0</v>
      </c>
    </row>
    <row r="38" spans="1:4" s="48" customFormat="1" ht="103.5" customHeight="1">
      <c r="A38" s="52">
        <f t="shared" si="0"/>
        <v>26</v>
      </c>
      <c r="B38" s="40" t="s">
        <v>422</v>
      </c>
      <c r="C38" s="56" t="s">
        <v>423</v>
      </c>
      <c r="D38" s="54">
        <v>0</v>
      </c>
    </row>
    <row r="39" spans="1:4" ht="21">
      <c r="A39" s="52">
        <f t="shared" si="0"/>
        <v>27</v>
      </c>
      <c r="B39" s="64" t="s">
        <v>424</v>
      </c>
      <c r="C39" s="39"/>
      <c r="D39" s="59">
        <f>D18+D13+D27</f>
        <v>471.3700000000099</v>
      </c>
    </row>
    <row r="40" spans="1:4" ht="11.25">
      <c r="A40" s="44"/>
      <c r="B40" s="44"/>
      <c r="C40" s="65"/>
      <c r="D40" s="66"/>
    </row>
    <row r="41" spans="1:4" ht="11.25">
      <c r="A41" s="44"/>
      <c r="B41" s="44"/>
      <c r="C41" s="65"/>
      <c r="D41" s="66"/>
    </row>
    <row r="42" spans="1:4" ht="11.25">
      <c r="A42" s="44"/>
      <c r="B42" s="44"/>
      <c r="C42" s="65"/>
      <c r="D42" s="66"/>
    </row>
    <row r="43" spans="1:4" ht="11.25">
      <c r="A43" s="44"/>
      <c r="B43" s="44"/>
      <c r="C43" s="65"/>
      <c r="D43" s="66"/>
    </row>
    <row r="44" spans="1:4" ht="11.25">
      <c r="A44" s="44"/>
      <c r="B44" s="44"/>
      <c r="C44" s="65"/>
      <c r="D44" s="66"/>
    </row>
  </sheetData>
  <sheetProtection/>
  <mergeCells count="5">
    <mergeCell ref="A8:D8"/>
    <mergeCell ref="A10:A11"/>
    <mergeCell ref="B10:B11"/>
    <mergeCell ref="C10:C11"/>
    <mergeCell ref="D10:D11"/>
  </mergeCells>
  <printOptions/>
  <pageMargins left="1.1811023622047245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Татьяна Пульникова</cp:lastModifiedBy>
  <cp:lastPrinted>2023-08-21T05:55:17Z</cp:lastPrinted>
  <dcterms:created xsi:type="dcterms:W3CDTF">2009-04-03T07:50:46Z</dcterms:created>
  <dcterms:modified xsi:type="dcterms:W3CDTF">2023-08-21T05:57:41Z</dcterms:modified>
  <cp:category/>
  <cp:version/>
  <cp:contentType/>
  <cp:contentStatus/>
</cp:coreProperties>
</file>